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<sst xmlns="http://schemas.openxmlformats.org/spreadsheetml/2006/main" count="114" uniqueCount="77">
  <si>
    <t>Наименование показателей</t>
  </si>
  <si>
    <t xml:space="preserve">          %</t>
  </si>
  <si>
    <t>В том числе городское население</t>
  </si>
  <si>
    <t>сельское население</t>
  </si>
  <si>
    <t>Количество населенных пунктов</t>
  </si>
  <si>
    <t>Поголовье скота и птицы:</t>
  </si>
  <si>
    <t>Прочие и безвозмездные поступления</t>
  </si>
  <si>
    <t>Собственные</t>
  </si>
  <si>
    <t>Доля собственных средств в общем объеме %</t>
  </si>
  <si>
    <t>В процентах к годовым назначениям</t>
  </si>
  <si>
    <t>Всего земельных долей</t>
  </si>
  <si>
    <r>
      <t>Земельные отношения</t>
    </r>
    <r>
      <rPr>
        <sz val="12"/>
        <rFont val="Times New Roman"/>
        <family val="1"/>
      </rPr>
      <t>:</t>
    </r>
  </si>
  <si>
    <t>на 1 жителя                                                             / на 1 трудоспособного/руб./</t>
  </si>
  <si>
    <t>Ед.изм.</t>
  </si>
  <si>
    <t>тыс.чел.</t>
  </si>
  <si>
    <t>чел.</t>
  </si>
  <si>
    <t xml:space="preserve">Трудоспособное население </t>
  </si>
  <si>
    <r>
      <t xml:space="preserve">Население района </t>
    </r>
    <r>
      <rPr>
        <b/>
        <sz val="12"/>
        <color indexed="17"/>
        <rFont val="Times New Roman"/>
        <family val="1"/>
      </rPr>
      <t>-</t>
    </r>
    <r>
      <rPr>
        <b/>
        <sz val="12"/>
        <rFont val="Times New Roman"/>
        <family val="1"/>
      </rPr>
      <t xml:space="preserve"> всего</t>
    </r>
  </si>
  <si>
    <t>руб.</t>
  </si>
  <si>
    <t>ед.</t>
  </si>
  <si>
    <t>пункт.</t>
  </si>
  <si>
    <t xml:space="preserve">Валовой региональный продукт </t>
  </si>
  <si>
    <t>Валовая продукция сельского хозяйства</t>
  </si>
  <si>
    <t>голов</t>
  </si>
  <si>
    <t xml:space="preserve">КРС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</si>
  <si>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 xml:space="preserve">из них коров </t>
    </r>
  </si>
  <si>
    <t>%</t>
  </si>
  <si>
    <t xml:space="preserve">Инвестиции в основной капитал </t>
  </si>
  <si>
    <t xml:space="preserve">На 1 жителя </t>
  </si>
  <si>
    <t xml:space="preserve">Оборот общественного питания </t>
  </si>
  <si>
    <t>кв.м</t>
  </si>
  <si>
    <t>Ввод в действие жилья</t>
  </si>
  <si>
    <t>га</t>
  </si>
  <si>
    <t>Площадь</t>
  </si>
  <si>
    <t>доля</t>
  </si>
  <si>
    <t>Объем отгруженной промышленной продукции до полного круга предприятий</t>
  </si>
  <si>
    <t>Кол-во браков</t>
  </si>
  <si>
    <t>Кол-во разводов</t>
  </si>
  <si>
    <t>кол-во</t>
  </si>
  <si>
    <t xml:space="preserve">Число родившихся </t>
  </si>
  <si>
    <t xml:space="preserve">Число безработных </t>
  </si>
  <si>
    <t>тыс.руб.</t>
  </si>
  <si>
    <t xml:space="preserve">Бюджетная обеспеченность на 1 жителя; всего доходов/                                                                      </t>
  </si>
  <si>
    <t xml:space="preserve">в т.ч. собственных доходов </t>
  </si>
  <si>
    <t>Молоко</t>
  </si>
  <si>
    <t>Мясо</t>
  </si>
  <si>
    <t>Яйцо</t>
  </si>
  <si>
    <t>Произведено продукции с/х:</t>
  </si>
  <si>
    <t>тн</t>
  </si>
  <si>
    <t>т.шт.</t>
  </si>
  <si>
    <t>Количество муниципальных образований</t>
  </si>
  <si>
    <t>Индекс объема промышленного производства в сравнении с предыдущим периодом</t>
  </si>
  <si>
    <t>овцы</t>
  </si>
  <si>
    <t>Индекс производства с/х продукции в натуральном выражении во всех категориях хозяйств, всего</t>
  </si>
  <si>
    <t>Уровень регистрируемой безработицы</t>
  </si>
  <si>
    <t xml:space="preserve">В том числе: растениеводство </t>
  </si>
  <si>
    <t xml:space="preserve">                       Животноводство</t>
  </si>
  <si>
    <t>свиньи</t>
  </si>
  <si>
    <t>Число умерших</t>
  </si>
  <si>
    <t>птица</t>
  </si>
  <si>
    <r>
      <t xml:space="preserve">Среднемесячная заработная плата
</t>
    </r>
    <r>
      <rPr>
        <sz val="10"/>
        <rFont val="Times New Roman"/>
        <family val="1"/>
      </rPr>
      <t>(в организациях без субъектов малого предпринимательства)</t>
    </r>
  </si>
  <si>
    <r>
      <t xml:space="preserve">Среднесписочная численность работающих в экономике </t>
    </r>
    <r>
      <rPr>
        <sz val="10"/>
        <rFont val="Times New Roman"/>
        <family val="1"/>
      </rPr>
      <t>(в организациях без субъектов малого предпринимательства)</t>
    </r>
  </si>
  <si>
    <t>2017г.</t>
  </si>
  <si>
    <t>2018г.</t>
  </si>
  <si>
    <t>человек</t>
  </si>
  <si>
    <t>Зерно всего (бункерный вес)</t>
  </si>
  <si>
    <t>Овощи</t>
  </si>
  <si>
    <t>Картофель</t>
  </si>
  <si>
    <t>Оборот розничной торговли</t>
  </si>
  <si>
    <t xml:space="preserve">                        Основные социально-экономические показатели Красноармейского</t>
  </si>
  <si>
    <t>Подсолнечник</t>
  </si>
  <si>
    <t xml:space="preserve">                                              района за     январь-декабрь 2018г.</t>
  </si>
  <si>
    <r>
      <t xml:space="preserve">Доходы </t>
    </r>
    <r>
      <rPr>
        <b/>
        <sz val="12"/>
        <color indexed="17"/>
        <rFont val="Times New Roman"/>
        <family val="1"/>
      </rPr>
      <t>-.</t>
    </r>
    <r>
      <rPr>
        <b/>
        <sz val="12"/>
        <rFont val="Times New Roman"/>
        <family val="1"/>
      </rPr>
      <t>всего, в т. ч</t>
    </r>
    <r>
      <rPr>
        <b/>
        <sz val="12"/>
        <color indexed="17"/>
        <rFont val="Times New Roman"/>
        <family val="1"/>
      </rPr>
      <t>.: (план 788262,8тыс.руб.)</t>
    </r>
  </si>
  <si>
    <r>
      <t xml:space="preserve">В т.ч. Трансферты (план - </t>
    </r>
    <r>
      <rPr>
        <b/>
        <sz val="12"/>
        <color indexed="10"/>
        <rFont val="Times New Roman"/>
        <family val="1"/>
      </rPr>
      <t>596346,7т.руб</t>
    </r>
    <r>
      <rPr>
        <b/>
        <sz val="12"/>
        <rFont val="Times New Roman"/>
        <family val="1"/>
      </rPr>
      <t>.)</t>
    </r>
  </si>
  <si>
    <r>
      <t xml:space="preserve">Расходы бюджета (годовые назначения – </t>
    </r>
    <r>
      <rPr>
        <b/>
        <sz val="12"/>
        <color indexed="10"/>
        <rFont val="Times New Roman"/>
        <family val="1"/>
      </rPr>
      <t>794195,5</t>
    </r>
    <r>
      <rPr>
        <b/>
        <sz val="12"/>
        <rFont val="Times New Roman"/>
        <family val="1"/>
      </rPr>
      <t>тыс.руб. )</t>
    </r>
  </si>
  <si>
    <t>Численность пенсионеров</t>
  </si>
  <si>
    <t>Среднемесячный размер пенсии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</si>
</sst>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"/>
    <numFmt numFmtId="168" formatCode="0.0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"/>
    <numFmt numFmtId="175" formatCode="0.0000000000"/>
    <numFmt numFmtId="176" formatCode="0.00000000000"/>
    <numFmt numFmtId="177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2"/>
      <color indexed="17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 indent="4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 wrapText="1"/>
    </xf>
    <xf numFmtId="173" fontId="7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73" fontId="1" fillId="0" borderId="13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2"/>
    </xf>
    <xf numFmtId="173" fontId="48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" fontId="1" fillId="0" borderId="13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2"/>
  <sheetViews>
    <sheetView tabSelected="1" zoomScale="115" zoomScaleNormal="115" zoomScalePageLayoutView="0" workbookViewId="0" topLeftCell="A50">
      <selection activeCell="C55" sqref="C55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3" width="13.375" style="0" bestFit="1" customWidth="1"/>
    <col min="4" max="4" width="12.375" style="0" customWidth="1"/>
    <col min="5" max="5" width="10.875" style="0" customWidth="1"/>
    <col min="6" max="6" width="14.75390625" style="0" customWidth="1"/>
    <col min="8" max="9" width="17.25390625" style="0" customWidth="1"/>
  </cols>
  <sheetData>
    <row r="3" spans="1:5" ht="15.75">
      <c r="A3" s="21" t="s">
        <v>69</v>
      </c>
      <c r="B3" s="21"/>
      <c r="C3" s="22"/>
      <c r="D3" s="22"/>
      <c r="E3" s="22"/>
    </row>
    <row r="4" spans="1:5" ht="15.75">
      <c r="A4" s="21" t="s">
        <v>71</v>
      </c>
      <c r="B4" s="21"/>
      <c r="C4" s="22"/>
      <c r="D4" s="22"/>
      <c r="E4" s="22"/>
    </row>
    <row r="5" spans="1:5" ht="15.75">
      <c r="A5" s="21"/>
      <c r="B5" s="21"/>
      <c r="C5" s="22"/>
      <c r="D5" s="22"/>
      <c r="E5" s="23"/>
    </row>
    <row r="6" spans="1:5" ht="15.75">
      <c r="A6" s="13" t="s">
        <v>0</v>
      </c>
      <c r="B6" s="13" t="s">
        <v>13</v>
      </c>
      <c r="C6" s="13" t="s">
        <v>62</v>
      </c>
      <c r="D6" s="13" t="s">
        <v>63</v>
      </c>
      <c r="E6" s="13" t="s">
        <v>1</v>
      </c>
    </row>
    <row r="7" spans="1:5" ht="15.75">
      <c r="A7" s="4" t="s">
        <v>17</v>
      </c>
      <c r="B7" s="4" t="s">
        <v>64</v>
      </c>
      <c r="C7" s="6">
        <f>C8+C9</f>
        <v>46.3</v>
      </c>
      <c r="D7" s="6">
        <f>D8+D9</f>
        <v>45.7</v>
      </c>
      <c r="E7" s="11">
        <f aca="true" t="shared" si="0" ref="E7:E27">D7/C7*100</f>
        <v>98.70410367170628</v>
      </c>
    </row>
    <row r="8" spans="1:5" ht="15.75">
      <c r="A8" s="1" t="s">
        <v>2</v>
      </c>
      <c r="B8" s="1" t="s">
        <v>64</v>
      </c>
      <c r="C8" s="5">
        <v>26</v>
      </c>
      <c r="D8" s="5">
        <v>25.7</v>
      </c>
      <c r="E8" s="12">
        <f t="shared" si="0"/>
        <v>98.84615384615384</v>
      </c>
    </row>
    <row r="9" spans="1:5" ht="15.75">
      <c r="A9" s="1" t="s">
        <v>3</v>
      </c>
      <c r="B9" s="1" t="s">
        <v>64</v>
      </c>
      <c r="C9" s="5">
        <v>20.3</v>
      </c>
      <c r="D9" s="5">
        <v>20</v>
      </c>
      <c r="E9" s="12">
        <f t="shared" si="0"/>
        <v>98.52216748768473</v>
      </c>
    </row>
    <row r="10" spans="1:5" ht="15.75">
      <c r="A10" s="5" t="s">
        <v>16</v>
      </c>
      <c r="B10" s="5" t="s">
        <v>14</v>
      </c>
      <c r="C10" s="5">
        <v>28.8</v>
      </c>
      <c r="D10" s="5">
        <v>26.2</v>
      </c>
      <c r="E10" s="12">
        <f t="shared" si="0"/>
        <v>90.97222222222221</v>
      </c>
    </row>
    <row r="11" spans="1:5" ht="41.25">
      <c r="A11" s="24" t="s">
        <v>61</v>
      </c>
      <c r="B11" s="19" t="s">
        <v>15</v>
      </c>
      <c r="C11" s="5">
        <v>7854</v>
      </c>
      <c r="D11" s="5">
        <v>7734</v>
      </c>
      <c r="E11" s="12">
        <f t="shared" si="0"/>
        <v>98.47211611917494</v>
      </c>
    </row>
    <row r="12" spans="1:5" ht="39.75">
      <c r="A12" s="25" t="s">
        <v>60</v>
      </c>
      <c r="B12" s="6" t="s">
        <v>18</v>
      </c>
      <c r="C12" s="6">
        <v>20427.2</v>
      </c>
      <c r="D12" s="6">
        <v>22306.5</v>
      </c>
      <c r="E12" s="12">
        <f t="shared" si="0"/>
        <v>109.1999882509595</v>
      </c>
    </row>
    <row r="13" spans="1:5" ht="15.75">
      <c r="A13" s="27" t="s">
        <v>75</v>
      </c>
      <c r="B13" s="4" t="s">
        <v>15</v>
      </c>
      <c r="C13" s="6">
        <v>13134</v>
      </c>
      <c r="D13" s="6">
        <v>13162</v>
      </c>
      <c r="E13" s="12">
        <f t="shared" si="0"/>
        <v>100.21318714786051</v>
      </c>
    </row>
    <row r="14" spans="1:5" ht="15.75">
      <c r="A14" s="28" t="s">
        <v>76</v>
      </c>
      <c r="B14" s="4" t="s">
        <v>18</v>
      </c>
      <c r="C14" s="6">
        <v>11249.82</v>
      </c>
      <c r="D14" s="6">
        <v>11936.96</v>
      </c>
      <c r="E14" s="12">
        <f t="shared" si="0"/>
        <v>106.10800883925253</v>
      </c>
    </row>
    <row r="15" spans="1:5" ht="15.75">
      <c r="A15" s="1" t="s">
        <v>39</v>
      </c>
      <c r="B15" s="1" t="s">
        <v>15</v>
      </c>
      <c r="C15" s="5">
        <v>359</v>
      </c>
      <c r="D15" s="5">
        <v>311</v>
      </c>
      <c r="E15" s="12">
        <f t="shared" si="0"/>
        <v>86.62952646239555</v>
      </c>
    </row>
    <row r="16" spans="1:5" ht="15.75">
      <c r="A16" s="5" t="s">
        <v>58</v>
      </c>
      <c r="B16" s="5" t="s">
        <v>15</v>
      </c>
      <c r="C16" s="5">
        <v>631</v>
      </c>
      <c r="D16" s="5">
        <v>608</v>
      </c>
      <c r="E16" s="12">
        <f t="shared" si="0"/>
        <v>96.35499207606973</v>
      </c>
    </row>
    <row r="17" spans="1:5" ht="15.75">
      <c r="A17" s="5" t="s">
        <v>36</v>
      </c>
      <c r="B17" s="5" t="s">
        <v>38</v>
      </c>
      <c r="C17" s="5">
        <v>195</v>
      </c>
      <c r="D17" s="5">
        <v>184</v>
      </c>
      <c r="E17" s="12">
        <f t="shared" si="0"/>
        <v>94.35897435897435</v>
      </c>
    </row>
    <row r="18" spans="1:5" ht="15.75">
      <c r="A18" s="5" t="s">
        <v>37</v>
      </c>
      <c r="B18" s="5" t="s">
        <v>38</v>
      </c>
      <c r="C18" s="5">
        <v>153</v>
      </c>
      <c r="D18" s="5">
        <v>142</v>
      </c>
      <c r="E18" s="12">
        <f t="shared" si="0"/>
        <v>92.81045751633987</v>
      </c>
    </row>
    <row r="19" spans="1:5" ht="15.75">
      <c r="A19" s="5" t="s">
        <v>40</v>
      </c>
      <c r="B19" s="5" t="s">
        <v>15</v>
      </c>
      <c r="C19" s="5">
        <v>277</v>
      </c>
      <c r="D19" s="5">
        <v>235</v>
      </c>
      <c r="E19" s="12">
        <f t="shared" si="0"/>
        <v>84.83754512635379</v>
      </c>
    </row>
    <row r="20" spans="1:5" ht="15.75">
      <c r="A20" s="1" t="s">
        <v>54</v>
      </c>
      <c r="B20" s="1" t="s">
        <v>26</v>
      </c>
      <c r="C20" s="5">
        <v>1.05</v>
      </c>
      <c r="D20" s="5">
        <v>0.9</v>
      </c>
      <c r="E20" s="12">
        <f t="shared" si="0"/>
        <v>85.71428571428571</v>
      </c>
    </row>
    <row r="21" spans="1:5" ht="31.5">
      <c r="A21" s="1" t="s">
        <v>50</v>
      </c>
      <c r="B21" s="1" t="s">
        <v>19</v>
      </c>
      <c r="C21" s="5">
        <v>11</v>
      </c>
      <c r="D21" s="5">
        <v>11</v>
      </c>
      <c r="E21" s="12">
        <f t="shared" si="0"/>
        <v>100</v>
      </c>
    </row>
    <row r="22" spans="1:5" ht="15.75">
      <c r="A22" s="5" t="s">
        <v>4</v>
      </c>
      <c r="B22" s="5" t="s">
        <v>20</v>
      </c>
      <c r="C22" s="5">
        <v>41</v>
      </c>
      <c r="D22" s="5">
        <v>41</v>
      </c>
      <c r="E22" s="12">
        <f t="shared" si="0"/>
        <v>100</v>
      </c>
    </row>
    <row r="23" spans="1:5" ht="15.75">
      <c r="A23" s="2" t="s">
        <v>21</v>
      </c>
      <c r="B23" s="2" t="s">
        <v>41</v>
      </c>
      <c r="C23" s="18">
        <f>C26+C44+C58</f>
        <v>3623551</v>
      </c>
      <c r="D23" s="18">
        <f>D26+D44+D58</f>
        <v>3337180.4</v>
      </c>
      <c r="E23" s="12">
        <f t="shared" si="0"/>
        <v>92.09696234439642</v>
      </c>
    </row>
    <row r="24" spans="1:5" ht="15.75">
      <c r="A24" s="29" t="s">
        <v>12</v>
      </c>
      <c r="B24" s="16" t="s">
        <v>18</v>
      </c>
      <c r="C24" s="12">
        <f>C23/C7</f>
        <v>78262.44060475162</v>
      </c>
      <c r="D24" s="12">
        <f>D23/D7</f>
        <v>73023.64113785558</v>
      </c>
      <c r="E24" s="12">
        <f t="shared" si="0"/>
        <v>93.30611283469483</v>
      </c>
    </row>
    <row r="25" spans="1:5" ht="15.75">
      <c r="A25" s="30"/>
      <c r="B25" s="17" t="s">
        <v>18</v>
      </c>
      <c r="C25" s="12">
        <f>C23/C10</f>
        <v>125817.74305555555</v>
      </c>
      <c r="D25" s="12">
        <f>D23/D10</f>
        <v>127373.29770992366</v>
      </c>
      <c r="E25" s="12">
        <f t="shared" si="0"/>
        <v>101.23635555414569</v>
      </c>
    </row>
    <row r="26" spans="1:5" ht="31.5">
      <c r="A26" s="6" t="s">
        <v>22</v>
      </c>
      <c r="B26" s="6" t="s">
        <v>41</v>
      </c>
      <c r="C26" s="6">
        <v>2400563</v>
      </c>
      <c r="D26" s="6">
        <v>2139952</v>
      </c>
      <c r="E26" s="12">
        <f t="shared" si="0"/>
        <v>89.14375502746648</v>
      </c>
    </row>
    <row r="27" spans="1:5" ht="15.75">
      <c r="A27" s="5" t="s">
        <v>55</v>
      </c>
      <c r="B27" s="5" t="s">
        <v>41</v>
      </c>
      <c r="C27" s="5">
        <v>1603342</v>
      </c>
      <c r="D27" s="26">
        <v>1316110</v>
      </c>
      <c r="E27" s="12">
        <f t="shared" si="0"/>
        <v>82.08541908089478</v>
      </c>
    </row>
    <row r="28" spans="1:5" ht="15.75">
      <c r="A28" s="5" t="s">
        <v>56</v>
      </c>
      <c r="B28" s="5" t="s">
        <v>41</v>
      </c>
      <c r="C28" s="5">
        <v>797221</v>
      </c>
      <c r="D28" s="26">
        <v>823842</v>
      </c>
      <c r="E28" s="12">
        <f>D28/C28*100</f>
        <v>103.33922463156388</v>
      </c>
    </row>
    <row r="29" spans="1:5" ht="15.75">
      <c r="A29" s="5" t="s">
        <v>47</v>
      </c>
      <c r="B29" s="5"/>
      <c r="C29" s="5"/>
      <c r="D29" s="26"/>
      <c r="E29" s="12"/>
    </row>
    <row r="30" spans="1:5" ht="15.75">
      <c r="A30" s="5" t="s">
        <v>65</v>
      </c>
      <c r="B30" s="5" t="s">
        <v>48</v>
      </c>
      <c r="C30" s="5">
        <v>81743.9</v>
      </c>
      <c r="D30" s="5">
        <v>34709.1</v>
      </c>
      <c r="E30" s="12">
        <f aca="true" t="shared" si="1" ref="E30:E36">D30/C30*100</f>
        <v>42.460783006438405</v>
      </c>
    </row>
    <row r="31" spans="1:5" ht="15.75">
      <c r="A31" s="5" t="s">
        <v>70</v>
      </c>
      <c r="B31" s="5" t="s">
        <v>48</v>
      </c>
      <c r="C31" s="5">
        <v>13665.3</v>
      </c>
      <c r="D31" s="5">
        <v>24643.3</v>
      </c>
      <c r="E31" s="12">
        <f t="shared" si="1"/>
        <v>180.33486275456815</v>
      </c>
    </row>
    <row r="32" spans="1:5" ht="15.75">
      <c r="A32" s="5" t="s">
        <v>67</v>
      </c>
      <c r="B32" s="5" t="s">
        <v>48</v>
      </c>
      <c r="C32" s="5">
        <v>6466.4</v>
      </c>
      <c r="D32" s="5">
        <v>3719</v>
      </c>
      <c r="E32" s="12">
        <f t="shared" si="1"/>
        <v>57.5126809352963</v>
      </c>
    </row>
    <row r="33" spans="1:5" ht="15.75">
      <c r="A33" s="5" t="s">
        <v>66</v>
      </c>
      <c r="B33" s="5" t="s">
        <v>48</v>
      </c>
      <c r="C33" s="5">
        <v>4994.1</v>
      </c>
      <c r="D33" s="5">
        <v>3163.1</v>
      </c>
      <c r="E33" s="12">
        <f t="shared" si="1"/>
        <v>63.33673735007308</v>
      </c>
    </row>
    <row r="34" spans="1:5" ht="15.75">
      <c r="A34" s="5" t="s">
        <v>45</v>
      </c>
      <c r="B34" s="5" t="s">
        <v>48</v>
      </c>
      <c r="C34" s="5">
        <v>3051</v>
      </c>
      <c r="D34" s="5">
        <v>3170</v>
      </c>
      <c r="E34" s="12">
        <f t="shared" si="1"/>
        <v>103.90036053752867</v>
      </c>
    </row>
    <row r="35" spans="1:5" ht="15.75">
      <c r="A35" s="5" t="s">
        <v>44</v>
      </c>
      <c r="B35" s="5" t="s">
        <v>48</v>
      </c>
      <c r="C35" s="5">
        <v>14089</v>
      </c>
      <c r="D35" s="5">
        <v>14510</v>
      </c>
      <c r="E35" s="12">
        <f t="shared" si="1"/>
        <v>102.98814678117681</v>
      </c>
    </row>
    <row r="36" spans="1:5" ht="15.75">
      <c r="A36" s="5" t="s">
        <v>46</v>
      </c>
      <c r="B36" s="5" t="s">
        <v>49</v>
      </c>
      <c r="C36" s="5">
        <v>6921.3</v>
      </c>
      <c r="D36" s="5">
        <v>8348.6</v>
      </c>
      <c r="E36" s="12">
        <f t="shared" si="1"/>
        <v>120.6218484966697</v>
      </c>
    </row>
    <row r="37" spans="1:5" ht="15.75">
      <c r="A37" s="19" t="s">
        <v>5</v>
      </c>
      <c r="B37" s="5"/>
      <c r="C37" s="5"/>
      <c r="D37" s="5"/>
      <c r="E37" s="12"/>
    </row>
    <row r="38" spans="1:5" ht="15.75">
      <c r="A38" s="5" t="s">
        <v>24</v>
      </c>
      <c r="B38" s="5" t="s">
        <v>23</v>
      </c>
      <c r="C38" s="5">
        <v>10766</v>
      </c>
      <c r="D38" s="5">
        <v>11566</v>
      </c>
      <c r="E38" s="12">
        <f>D38/C38*100</f>
        <v>107.43080066877206</v>
      </c>
    </row>
    <row r="39" spans="1:5" ht="15.75">
      <c r="A39" s="7" t="s">
        <v>25</v>
      </c>
      <c r="B39" s="5" t="s">
        <v>23</v>
      </c>
      <c r="C39" s="5">
        <v>4063</v>
      </c>
      <c r="D39" s="5">
        <v>4358</v>
      </c>
      <c r="E39" s="12">
        <f>D39/C39*100</f>
        <v>107.26064484371153</v>
      </c>
    </row>
    <row r="40" spans="1:5" ht="15.75">
      <c r="A40" s="5" t="s">
        <v>57</v>
      </c>
      <c r="B40" s="5" t="s">
        <v>23</v>
      </c>
      <c r="C40" s="5">
        <v>5800</v>
      </c>
      <c r="D40" s="5">
        <v>4954</v>
      </c>
      <c r="E40" s="12">
        <f>D40/C40*100</f>
        <v>85.41379310344827</v>
      </c>
    </row>
    <row r="41" spans="1:5" ht="15.75">
      <c r="A41" s="5" t="s">
        <v>52</v>
      </c>
      <c r="B41" s="5" t="s">
        <v>23</v>
      </c>
      <c r="C41" s="5">
        <v>14538</v>
      </c>
      <c r="D41" s="5">
        <v>14753</v>
      </c>
      <c r="E41" s="12">
        <f>D41/C41*100</f>
        <v>101.47888292750034</v>
      </c>
    </row>
    <row r="42" spans="1:5" ht="15.75">
      <c r="A42" s="1" t="s">
        <v>59</v>
      </c>
      <c r="B42" s="1" t="s">
        <v>23</v>
      </c>
      <c r="C42" s="5">
        <v>58396</v>
      </c>
      <c r="D42" s="5">
        <v>76156</v>
      </c>
      <c r="E42" s="12">
        <f>D42/C42*100</f>
        <v>130.41304198917734</v>
      </c>
    </row>
    <row r="43" spans="1:5" ht="47.25">
      <c r="A43" s="5" t="s">
        <v>53</v>
      </c>
      <c r="B43" s="5"/>
      <c r="C43" s="20"/>
      <c r="D43" s="15">
        <v>89.4</v>
      </c>
      <c r="E43" s="12"/>
    </row>
    <row r="44" spans="1:5" ht="47.25">
      <c r="A44" s="1" t="s">
        <v>35</v>
      </c>
      <c r="B44" s="1" t="s">
        <v>41</v>
      </c>
      <c r="C44" s="5">
        <v>1168382</v>
      </c>
      <c r="D44" s="5">
        <v>1132472.4</v>
      </c>
      <c r="E44" s="12">
        <f>D44/C44*100</f>
        <v>96.92655313073976</v>
      </c>
    </row>
    <row r="45" spans="1:5" ht="48" customHeight="1">
      <c r="A45" s="1" t="s">
        <v>51</v>
      </c>
      <c r="B45" s="1" t="s">
        <v>26</v>
      </c>
      <c r="C45" s="5"/>
      <c r="D45" s="5">
        <v>101.4</v>
      </c>
      <c r="E45" s="12"/>
    </row>
    <row r="46" spans="1:5" ht="31.5">
      <c r="A46" s="4" t="s">
        <v>72</v>
      </c>
      <c r="B46" s="4" t="s">
        <v>41</v>
      </c>
      <c r="C46" s="14">
        <f>C47+C48+C49</f>
        <v>684497.2</v>
      </c>
      <c r="D46" s="14">
        <f>D47+D48+D49</f>
        <v>771884.1</v>
      </c>
      <c r="E46" s="12">
        <f>D46/C46*100</f>
        <v>112.7665825367876</v>
      </c>
    </row>
    <row r="47" spans="1:5" ht="31.5">
      <c r="A47" s="3" t="s">
        <v>73</v>
      </c>
      <c r="B47" s="3" t="s">
        <v>41</v>
      </c>
      <c r="C47" s="6">
        <v>519292</v>
      </c>
      <c r="D47" s="6">
        <v>595136.2</v>
      </c>
      <c r="E47" s="12">
        <f>D47/C47*100</f>
        <v>114.60530876655137</v>
      </c>
    </row>
    <row r="48" spans="1:5" ht="31.5">
      <c r="A48" s="3" t="s">
        <v>6</v>
      </c>
      <c r="B48" s="3" t="s">
        <v>41</v>
      </c>
      <c r="C48" s="6"/>
      <c r="D48" s="6"/>
      <c r="E48" s="12"/>
    </row>
    <row r="49" spans="1:5" ht="15.75">
      <c r="A49" s="6" t="s">
        <v>7</v>
      </c>
      <c r="B49" s="6" t="s">
        <v>41</v>
      </c>
      <c r="C49" s="6">
        <v>165205.2</v>
      </c>
      <c r="D49" s="6">
        <v>176747.9</v>
      </c>
      <c r="E49" s="12">
        <f aca="true" t="shared" si="2" ref="E49:E58">D49/C49*100</f>
        <v>106.9868866113173</v>
      </c>
    </row>
    <row r="50" spans="1:5" ht="31.5">
      <c r="A50" s="6" t="s">
        <v>8</v>
      </c>
      <c r="B50" s="6" t="s">
        <v>41</v>
      </c>
      <c r="C50" s="11">
        <f>C49/C46*100</f>
        <v>24.135263080696316</v>
      </c>
      <c r="D50" s="11">
        <f>D49/D46*100</f>
        <v>22.898243402085882</v>
      </c>
      <c r="E50" s="12">
        <f t="shared" si="2"/>
        <v>94.87463768480809</v>
      </c>
    </row>
    <row r="51" spans="1:5" ht="31.5">
      <c r="A51" s="4" t="s">
        <v>42</v>
      </c>
      <c r="B51" s="6" t="s">
        <v>18</v>
      </c>
      <c r="C51" s="11">
        <f>C46/C7</f>
        <v>14783.956803455723</v>
      </c>
      <c r="D51" s="11">
        <f>D46/D7</f>
        <v>16890.242888402623</v>
      </c>
      <c r="E51" s="12">
        <f t="shared" si="2"/>
        <v>114.24710659635151</v>
      </c>
    </row>
    <row r="52" spans="1:5" ht="15.75">
      <c r="A52" s="6" t="s">
        <v>43</v>
      </c>
      <c r="B52" s="2" t="s">
        <v>18</v>
      </c>
      <c r="C52" s="11">
        <f>C49/C7</f>
        <v>3568.1468682505406</v>
      </c>
      <c r="D52" s="11">
        <f>D49/D7</f>
        <v>3867.568927789934</v>
      </c>
      <c r="E52" s="12">
        <f t="shared" si="2"/>
        <v>108.391528448665</v>
      </c>
    </row>
    <row r="53" spans="1:5" ht="31.5">
      <c r="A53" s="6" t="s">
        <v>74</v>
      </c>
      <c r="B53" s="6" t="s">
        <v>41</v>
      </c>
      <c r="C53" s="6">
        <v>699512.1</v>
      </c>
      <c r="D53" s="6">
        <v>769577.3</v>
      </c>
      <c r="E53" s="12">
        <f t="shared" si="2"/>
        <v>110.01629564377802</v>
      </c>
    </row>
    <row r="54" spans="1:5" ht="15.75">
      <c r="A54" s="6" t="s">
        <v>9</v>
      </c>
      <c r="B54" s="6" t="s">
        <v>26</v>
      </c>
      <c r="C54" s="6">
        <v>95.7</v>
      </c>
      <c r="D54" s="6">
        <v>96.9</v>
      </c>
      <c r="E54" s="12">
        <f t="shared" si="2"/>
        <v>101.25391849529781</v>
      </c>
    </row>
    <row r="55" spans="1:5" ht="15.75">
      <c r="A55" s="1" t="s">
        <v>27</v>
      </c>
      <c r="B55" s="1" t="s">
        <v>41</v>
      </c>
      <c r="C55" s="5">
        <v>28445</v>
      </c>
      <c r="D55" s="5">
        <v>32191</v>
      </c>
      <c r="E55" s="12">
        <f t="shared" si="2"/>
        <v>113.16927403761645</v>
      </c>
    </row>
    <row r="56" spans="1:5" ht="15.75">
      <c r="A56" s="1" t="s">
        <v>68</v>
      </c>
      <c r="B56" s="1" t="s">
        <v>41</v>
      </c>
      <c r="C56" s="5">
        <v>2900271</v>
      </c>
      <c r="D56" s="5">
        <v>3256828</v>
      </c>
      <c r="E56" s="12">
        <f t="shared" si="2"/>
        <v>112.29392011987844</v>
      </c>
    </row>
    <row r="57" spans="1:5" ht="15.75">
      <c r="A57" s="1" t="s">
        <v>28</v>
      </c>
      <c r="B57" s="1" t="s">
        <v>18</v>
      </c>
      <c r="C57" s="12">
        <f>C56/C7</f>
        <v>62640.84233261339</v>
      </c>
      <c r="D57" s="12">
        <f>D56/D7</f>
        <v>71265.38293216629</v>
      </c>
      <c r="E57" s="12">
        <f t="shared" si="2"/>
        <v>113.76823854595999</v>
      </c>
    </row>
    <row r="58" spans="1:5" ht="15.75">
      <c r="A58" s="1" t="s">
        <v>29</v>
      </c>
      <c r="B58" s="1" t="s">
        <v>41</v>
      </c>
      <c r="C58" s="15">
        <v>54606</v>
      </c>
      <c r="D58" s="15">
        <v>64756</v>
      </c>
      <c r="E58" s="12">
        <f t="shared" si="2"/>
        <v>118.58770098523972</v>
      </c>
    </row>
    <row r="59" spans="1:5" ht="15.75">
      <c r="A59" s="5" t="s">
        <v>31</v>
      </c>
      <c r="B59" s="5" t="s">
        <v>30</v>
      </c>
      <c r="C59" s="15">
        <v>3308</v>
      </c>
      <c r="D59" s="15">
        <v>2966</v>
      </c>
      <c r="E59" s="12">
        <f>D59/C59*100</f>
        <v>89.66142684401451</v>
      </c>
    </row>
    <row r="60" spans="1:5" ht="15.75">
      <c r="A60" s="8" t="s">
        <v>11</v>
      </c>
      <c r="B60" s="8"/>
      <c r="C60" s="5"/>
      <c r="D60" s="5"/>
      <c r="E60" s="12"/>
    </row>
    <row r="61" spans="1:5" ht="15.75">
      <c r="A61" s="9" t="s">
        <v>10</v>
      </c>
      <c r="B61" s="9" t="s">
        <v>34</v>
      </c>
      <c r="C61" s="5">
        <v>5558</v>
      </c>
      <c r="D61" s="5">
        <v>5558</v>
      </c>
      <c r="E61" s="12">
        <v>100</v>
      </c>
    </row>
    <row r="62" spans="1:5" ht="15.75">
      <c r="A62" s="10" t="s">
        <v>33</v>
      </c>
      <c r="B62" s="10" t="s">
        <v>32</v>
      </c>
      <c r="C62" s="5">
        <v>118274</v>
      </c>
      <c r="D62" s="5">
        <v>118274</v>
      </c>
      <c r="E62" s="12">
        <v>100</v>
      </c>
    </row>
  </sheetData>
  <sheetProtection/>
  <mergeCells count="1">
    <mergeCell ref="A24:A25"/>
  </mergeCells>
  <printOptions/>
  <pageMargins left="1.574803149606299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2019-04-01T08:40:07Z</cp:lastPrinted>
  <dcterms:created xsi:type="dcterms:W3CDTF">2007-07-23T08:19:16Z</dcterms:created>
  <dcterms:modified xsi:type="dcterms:W3CDTF">2019-04-04T11:59:16Z</dcterms:modified>
  <cp:category/>
  <cp:version/>
  <cp:contentType/>
  <cp:contentStatus/>
</cp:coreProperties>
</file>