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05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<sst xmlns="http://schemas.openxmlformats.org/spreadsheetml/2006/main" count="31" uniqueCount="31">
  <si>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муниципальной программы</t>
  </si>
  <si>
    <t>ИТОГО</t>
  </si>
  <si>
    <t xml:space="preserve">+                              -  </t>
  </si>
  <si>
    <t>%</t>
  </si>
  <si>
    <t>Муниципальная программа "Развитие образования в Красноармейском муниципальномо районе"</t>
  </si>
  <si>
    <t xml:space="preserve">Муниципальная программа "Развитие физической культуры, спорта и молодёжной политики в Красноармейском районе " </t>
  </si>
  <si>
    <t>Муниципальная программа "Обеспечение первичных мер пожарной безопастности Красноармейского муниципального района"</t>
  </si>
  <si>
    <t>Муниципальная программа "Развитие культуры Красноармейского муниципального района"</t>
  </si>
  <si>
    <t>Муниципальная программа "Развитие материально-технической базы администрации Красноармейского муниципального района"</t>
  </si>
  <si>
    <t>Муниципальная программа "Информационное освещение деятельности органов местного самоуправления Красноармейского муниципального района"</t>
  </si>
  <si>
    <t>Муниципальная программа "Социальная поддержка граждан" Красноармейского муниципального района на среднесрочную перспективу</t>
  </si>
  <si>
    <t>Муниципальная программа "Совершенствование системы управления муниципальным имуществом и земельными ресурсами Красноармейского района"</t>
  </si>
  <si>
    <t>Муниципальная программа "Профилактика правонарушений и противодействие незаконному обороту наркотических средств на территории Красноармейского муниципального района Саратовской области"</t>
  </si>
  <si>
    <t>Муниципальная программа «Повышение эффективности управления муниципальными финансами Красноармейского муниципального района»</t>
  </si>
  <si>
    <t>Муниципальная программа "Развитие муниципальной службы в администрации Красноармейского муниципального района"</t>
  </si>
  <si>
    <t>Муниципальная программа "Градостроительное планирование развития территорий поселений Красноармейского муниципального района"</t>
  </si>
  <si>
    <t xml:space="preserve">Муниципальная программа "Обеспечение населения доступным жильем и развитие коммунальной инфраструктуры до 2020 года" </t>
  </si>
  <si>
    <t>руб.</t>
  </si>
  <si>
    <t>Муниципальная программа «Комплексного развития транспортной инфраструктуры Красноармейского муниципального района на 2017-2035 годы»</t>
  </si>
  <si>
    <t>Муниципальная программа "Энергосбережение и повышения энергетической эффективности в Красноармейском муниципальном районе на 2011-2020 годов"</t>
  </si>
  <si>
    <t>План на 2020 год</t>
  </si>
  <si>
    <t>% исполнения к плану 2020 год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</si>
  <si>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и (или) органов местного самоуправления Красноармейского муниципального района на 2020-2022 год"</t>
  </si>
  <si>
    <t>Муниципальная программа "Градостроительное планирование развития территорий поселений Красноармейского муниципального района на 2016-2020гг"</t>
  </si>
  <si>
    <t>Муниципальная программа "Переселение граждан из ветхого и аварийного жилищного фонда с 2013 г. до завершения срока деятельности Фонда"</t>
  </si>
  <si>
    <t>Исполнение по расходам бюджета Красноармейского муниципального района в разрезе муниципальных программ за 9 месяцев 2020 года</t>
  </si>
  <si>
    <t>Исполнение за 9 месяцев 2019 года</t>
  </si>
  <si>
    <t>Исполнение за 9 месяцев 2020 года</t>
  </si>
  <si>
    <t>Изменения к 9 месяцам 2019 года</t>
  </si>
  <si>
    <t>Муниципальная программа "Развитие субъектов малого и среднего предпринимательства в Красноармейском муниципальном районе" на 2017-2019 годы</t>
  </si>
  <si>
    <t xml:space="preserve">Муниципальная программа "Развитие сельского хозяйства и регулирования рынков сельскохозяйственной продукции, сырья и продовольствия в Красноармейском районе"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</si>
</sst>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000000000"/>
    <numFmt numFmtId="173" formatCode="#,##0.0;[Red]\-#,##0.0;0.0"/>
    <numFmt numFmtId="174" formatCode="#,##0.0_ ;\-#,##0.0\ "/>
    <numFmt numFmtId="175" formatCode="000"/>
    <numFmt numFmtId="176" formatCode="#,##0.00;[Red]\-#,##0.00;0.00"/>
    <numFmt numFmtId="177" formatCode="#,##0;[Red]\-#,##0;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 wrapText="1"/>
      <protection hidden="1"/>
    </xf>
    <xf numFmtId="172" fontId="3" fillId="0" borderId="10" xfId="52" applyNumberFormat="1" applyFont="1" applyFill="1" applyBorder="1" applyAlignment="1" applyProtection="1">
      <alignment wrapText="1"/>
      <protection hidden="1"/>
    </xf>
    <xf numFmtId="173" fontId="4" fillId="0" borderId="10" xfId="53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wrapText="1"/>
    </xf>
    <xf numFmtId="173" fontId="3" fillId="0" borderId="10" xfId="53" applyNumberFormat="1" applyFont="1" applyFill="1" applyBorder="1" applyAlignment="1" applyProtection="1">
      <alignment wrapText="1"/>
      <protection hidden="1"/>
    </xf>
    <xf numFmtId="0" fontId="8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174" fontId="4" fillId="0" borderId="10" xfId="53" applyNumberFormat="1" applyFont="1" applyFill="1" applyBorder="1" applyAlignment="1" applyProtection="1">
      <alignment wrapText="1"/>
      <protection hidden="1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175" fontId="4" fillId="0" borderId="12" xfId="55" applyNumberFormat="1" applyFont="1" applyFill="1" applyBorder="1" applyAlignment="1" applyProtection="1">
      <alignment wrapText="1"/>
      <protection hidden="1"/>
    </xf>
    <xf numFmtId="0" fontId="4" fillId="0" borderId="12" xfId="0" applyFont="1" applyBorder="1" applyAlignment="1">
      <alignment vertical="top" wrapText="1"/>
    </xf>
    <xf numFmtId="176" fontId="4" fillId="0" borderId="10" xfId="53" applyNumberFormat="1" applyFont="1" applyFill="1" applyBorder="1" applyAlignment="1" applyProtection="1">
      <alignment wrapText="1"/>
      <protection hidden="1"/>
    </xf>
    <xf numFmtId="176" fontId="3" fillId="0" borderId="10" xfId="53" applyNumberFormat="1" applyFont="1" applyFill="1" applyBorder="1" applyAlignment="1" applyProtection="1">
      <alignment/>
      <protection hidden="1"/>
    </xf>
    <xf numFmtId="0" fontId="4" fillId="0" borderId="13" xfId="0" applyFont="1" applyBorder="1" applyAlignment="1">
      <alignment vertical="top" wrapText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6" fontId="4" fillId="24" borderId="10" xfId="53" applyNumberFormat="1" applyFont="1" applyFill="1" applyBorder="1" applyAlignment="1" applyProtection="1">
      <alignment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26">
      <selection activeCell="C17" sqref="C17:C18"/>
    </sheetView>
  </sheetViews>
  <sheetFormatPr defaultColWidth="9.140625" defaultRowHeight="15"/>
  <cols>
    <col min="1" max="1" width="74.140625" style="0" customWidth="1"/>
    <col min="2" max="2" width="22.28125" style="0" customWidth="1"/>
    <col min="3" max="3" width="23.00390625" style="0" customWidth="1"/>
    <col min="4" max="4" width="22.421875" style="0" customWidth="1"/>
    <col min="5" max="5" width="22.8515625" style="0" customWidth="1"/>
    <col min="6" max="6" width="22.00390625" style="0" customWidth="1"/>
    <col min="7" max="7" width="22.140625" style="0" customWidth="1"/>
  </cols>
  <sheetData>
    <row r="1" spans="1:18" ht="39" customHeight="1">
      <c r="A1" s="18" t="s">
        <v>25</v>
      </c>
      <c r="B1" s="18"/>
      <c r="C1" s="18"/>
      <c r="D1" s="18"/>
      <c r="E1" s="18"/>
      <c r="F1" s="1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1"/>
      <c r="B2" s="1"/>
      <c r="C2" s="1"/>
      <c r="D2" s="2"/>
      <c r="E2" s="1"/>
      <c r="F2" s="7"/>
      <c r="G2" s="7" t="s">
        <v>17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 customHeight="1">
      <c r="A3" s="20" t="s">
        <v>0</v>
      </c>
      <c r="B3" s="20" t="s">
        <v>26</v>
      </c>
      <c r="C3" s="20" t="s">
        <v>20</v>
      </c>
      <c r="D3" s="20" t="s">
        <v>27</v>
      </c>
      <c r="E3" s="19" t="s">
        <v>21</v>
      </c>
      <c r="F3" s="19" t="s">
        <v>28</v>
      </c>
      <c r="G3" s="1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8" ht="51.75" customHeight="1">
      <c r="A4" s="20"/>
      <c r="B4" s="20"/>
      <c r="C4" s="20"/>
      <c r="D4" s="20"/>
      <c r="E4" s="19"/>
      <c r="F4" s="10" t="s">
        <v>2</v>
      </c>
      <c r="G4" s="11" t="s">
        <v>3</v>
      </c>
      <c r="H4" s="5"/>
    </row>
    <row r="5" spans="1:7" ht="56.25">
      <c r="A5" s="12" t="s">
        <v>18</v>
      </c>
      <c r="B5" s="15">
        <v>21464498.52</v>
      </c>
      <c r="C5" s="15">
        <v>44074748</v>
      </c>
      <c r="D5" s="4">
        <v>32464801</v>
      </c>
      <c r="E5" s="4">
        <f>D5/C5%</f>
        <v>73.65850622674009</v>
      </c>
      <c r="F5" s="4">
        <f>D5-B5</f>
        <v>11000302.48</v>
      </c>
      <c r="G5" s="4">
        <f>D5/B5%</f>
        <v>151.24882125594613</v>
      </c>
    </row>
    <row r="6" spans="1:7" ht="42" customHeight="1">
      <c r="A6" s="12" t="s">
        <v>4</v>
      </c>
      <c r="B6" s="15">
        <v>318025047.59</v>
      </c>
      <c r="C6" s="15">
        <v>504002403.79</v>
      </c>
      <c r="D6" s="15">
        <v>373965857.26</v>
      </c>
      <c r="E6" s="4">
        <f aca="true" t="shared" si="0" ref="E6:E26">D6/C6%</f>
        <v>74.19922096558459</v>
      </c>
      <c r="F6" s="4">
        <f aca="true" t="shared" si="1" ref="F6:F26">D6-B6</f>
        <v>55940809.67000002</v>
      </c>
      <c r="G6" s="4">
        <f>D6/B6%</f>
        <v>117.59006408266283</v>
      </c>
    </row>
    <row r="7" spans="1:7" ht="56.25">
      <c r="A7" s="12" t="s">
        <v>5</v>
      </c>
      <c r="B7" s="15">
        <v>347869.35</v>
      </c>
      <c r="C7" s="15">
        <v>445000</v>
      </c>
      <c r="D7" s="15">
        <v>141900</v>
      </c>
      <c r="E7" s="4">
        <f t="shared" si="0"/>
        <v>31.8876404494382</v>
      </c>
      <c r="F7" s="4">
        <f t="shared" si="1"/>
        <v>-205969.34999999998</v>
      </c>
      <c r="G7" s="4">
        <f>D7/B7%</f>
        <v>40.79117634249755</v>
      </c>
    </row>
    <row r="8" spans="1:7" ht="56.25">
      <c r="A8" s="12" t="s">
        <v>6</v>
      </c>
      <c r="B8" s="15">
        <v>146858.6</v>
      </c>
      <c r="C8" s="15">
        <v>230000</v>
      </c>
      <c r="D8" s="15">
        <v>111912.89</v>
      </c>
      <c r="E8" s="4">
        <f t="shared" si="0"/>
        <v>48.65777826086956</v>
      </c>
      <c r="F8" s="4">
        <f t="shared" si="1"/>
        <v>-34945.71000000001</v>
      </c>
      <c r="G8" s="4">
        <f>D8/B8%</f>
        <v>76.2045191769498</v>
      </c>
    </row>
    <row r="9" spans="1:7" ht="37.5">
      <c r="A9" s="12" t="s">
        <v>7</v>
      </c>
      <c r="B9" s="15">
        <v>58709220.53</v>
      </c>
      <c r="C9" s="15">
        <v>82809130.42</v>
      </c>
      <c r="D9" s="15">
        <v>61070160.36</v>
      </c>
      <c r="E9" s="4">
        <f t="shared" si="0"/>
        <v>73.74810005884373</v>
      </c>
      <c r="F9" s="4">
        <f t="shared" si="1"/>
        <v>2360939.829999998</v>
      </c>
      <c r="G9" s="4">
        <f>D9/B9%</f>
        <v>104.02141232448074</v>
      </c>
    </row>
    <row r="10" spans="1:7" ht="18.75" hidden="1">
      <c r="A10" s="12"/>
      <c r="B10" s="4"/>
      <c r="C10" s="15"/>
      <c r="D10" s="4"/>
      <c r="E10" s="4" t="e">
        <f t="shared" si="0"/>
        <v>#DIV/0!</v>
      </c>
      <c r="F10" s="9">
        <f t="shared" si="1"/>
        <v>0</v>
      </c>
      <c r="G10" s="4"/>
    </row>
    <row r="11" spans="1:7" ht="56.25">
      <c r="A11" s="12" t="s">
        <v>8</v>
      </c>
      <c r="B11" s="15">
        <v>3639924.73</v>
      </c>
      <c r="C11" s="15">
        <v>4062115.4</v>
      </c>
      <c r="D11" s="15">
        <v>2425781.2</v>
      </c>
      <c r="E11" s="4">
        <f t="shared" si="0"/>
        <v>59.7171907031494</v>
      </c>
      <c r="F11" s="9">
        <f t="shared" si="1"/>
        <v>-1214143.5299999998</v>
      </c>
      <c r="G11" s="4">
        <f aca="true" t="shared" si="2" ref="G11:G23">D11/B11%</f>
        <v>66.64371875623922</v>
      </c>
    </row>
    <row r="12" spans="1:7" ht="56.25">
      <c r="A12" s="12" t="s">
        <v>9</v>
      </c>
      <c r="B12" s="4">
        <v>270368</v>
      </c>
      <c r="C12" s="15">
        <v>549200</v>
      </c>
      <c r="D12" s="15">
        <v>472363.6</v>
      </c>
      <c r="E12" s="4">
        <f t="shared" si="0"/>
        <v>86.00939548434086</v>
      </c>
      <c r="F12" s="9">
        <f t="shared" si="1"/>
        <v>201995.59999999998</v>
      </c>
      <c r="G12" s="4">
        <f t="shared" si="2"/>
        <v>174.71135637353532</v>
      </c>
    </row>
    <row r="13" spans="1:7" ht="56.25">
      <c r="A13" s="12" t="s">
        <v>10</v>
      </c>
      <c r="B13" s="15">
        <v>11714837.71</v>
      </c>
      <c r="C13" s="15">
        <v>28610700</v>
      </c>
      <c r="D13" s="15">
        <v>13328566.47</v>
      </c>
      <c r="E13" s="4">
        <f t="shared" si="0"/>
        <v>46.58595025637262</v>
      </c>
      <c r="F13" s="4">
        <f t="shared" si="1"/>
        <v>1613728.7599999998</v>
      </c>
      <c r="G13" s="4">
        <f t="shared" si="2"/>
        <v>113.77508421326648</v>
      </c>
    </row>
    <row r="14" spans="1:7" ht="56.25">
      <c r="A14" s="12" t="s">
        <v>11</v>
      </c>
      <c r="B14" s="4">
        <v>107990</v>
      </c>
      <c r="C14" s="15">
        <v>1493200</v>
      </c>
      <c r="D14" s="4">
        <v>826650</v>
      </c>
      <c r="E14" s="4">
        <f t="shared" si="0"/>
        <v>55.36096972944013</v>
      </c>
      <c r="F14" s="4">
        <f t="shared" si="1"/>
        <v>718660</v>
      </c>
      <c r="G14" s="4">
        <f t="shared" si="2"/>
        <v>765.4875451430687</v>
      </c>
    </row>
    <row r="15" spans="1:7" ht="75" hidden="1">
      <c r="A15" s="13" t="s">
        <v>12</v>
      </c>
      <c r="B15" s="4"/>
      <c r="C15" s="21"/>
      <c r="D15" s="4"/>
      <c r="E15" s="4"/>
      <c r="F15" s="4">
        <f t="shared" si="1"/>
        <v>0</v>
      </c>
      <c r="G15" s="4" t="e">
        <f t="shared" si="2"/>
        <v>#DIV/0!</v>
      </c>
    </row>
    <row r="16" spans="1:7" ht="56.25">
      <c r="A16" s="14" t="s">
        <v>13</v>
      </c>
      <c r="B16" s="15">
        <v>18334.35</v>
      </c>
      <c r="C16" s="15">
        <v>150000</v>
      </c>
      <c r="D16" s="15">
        <v>3688.52</v>
      </c>
      <c r="E16" s="4"/>
      <c r="F16" s="4">
        <f>D16-B16</f>
        <v>-14645.829999999998</v>
      </c>
      <c r="G16" s="4"/>
    </row>
    <row r="17" spans="1:7" ht="56.25">
      <c r="A17" s="12" t="s">
        <v>14</v>
      </c>
      <c r="B17" s="4">
        <v>30500</v>
      </c>
      <c r="C17" s="15">
        <v>267200</v>
      </c>
      <c r="D17" s="4">
        <v>267200</v>
      </c>
      <c r="E17" s="4"/>
      <c r="F17" s="4">
        <f>D17-B17</f>
        <v>236700</v>
      </c>
      <c r="G17" s="4">
        <f t="shared" si="2"/>
        <v>876.0655737704918</v>
      </c>
    </row>
    <row r="18" spans="1:7" ht="56.25">
      <c r="A18" s="14" t="s">
        <v>30</v>
      </c>
      <c r="B18" s="4">
        <v>2480983.03</v>
      </c>
      <c r="C18" s="15"/>
      <c r="D18" s="4"/>
      <c r="E18" s="4" t="e">
        <f t="shared" si="0"/>
        <v>#DIV/0!</v>
      </c>
      <c r="F18" s="4">
        <f t="shared" si="1"/>
        <v>-2480983.03</v>
      </c>
      <c r="G18" s="4"/>
    </row>
    <row r="19" spans="1:7" ht="56.25" hidden="1">
      <c r="A19" s="17" t="s">
        <v>15</v>
      </c>
      <c r="B19" s="4"/>
      <c r="C19" s="21"/>
      <c r="D19" s="4"/>
      <c r="E19" s="4" t="e">
        <f aca="true" t="shared" si="3" ref="E19:E24">D19/C19%</f>
        <v>#DIV/0!</v>
      </c>
      <c r="F19" s="4">
        <f aca="true" t="shared" si="4" ref="F19:F24">D19-B19</f>
        <v>0</v>
      </c>
      <c r="G19" s="4" t="e">
        <f t="shared" si="2"/>
        <v>#DIV/0!</v>
      </c>
    </row>
    <row r="20" spans="1:7" ht="75">
      <c r="A20" s="17" t="s">
        <v>19</v>
      </c>
      <c r="B20" s="4">
        <v>1348571</v>
      </c>
      <c r="C20" s="15">
        <v>1073000</v>
      </c>
      <c r="D20" s="4">
        <v>62000</v>
      </c>
      <c r="E20" s="4">
        <f t="shared" si="3"/>
        <v>5.778191985088537</v>
      </c>
      <c r="F20" s="4">
        <f t="shared" si="4"/>
        <v>-1286571</v>
      </c>
      <c r="G20" s="4"/>
    </row>
    <row r="21" spans="1:7" ht="56.25">
      <c r="A21" s="17" t="s">
        <v>23</v>
      </c>
      <c r="B21" s="4"/>
      <c r="C21" s="15">
        <v>306480</v>
      </c>
      <c r="D21" s="4">
        <v>306480</v>
      </c>
      <c r="E21" s="4">
        <f t="shared" si="3"/>
        <v>100</v>
      </c>
      <c r="F21" s="4">
        <f t="shared" si="4"/>
        <v>306480</v>
      </c>
      <c r="G21" s="4" t="e">
        <f t="shared" si="2"/>
        <v>#DIV/0!</v>
      </c>
    </row>
    <row r="22" spans="1:7" ht="56.25">
      <c r="A22" s="12" t="s">
        <v>16</v>
      </c>
      <c r="B22" s="4">
        <v>748440</v>
      </c>
      <c r="C22" s="15">
        <v>1248440</v>
      </c>
      <c r="D22" s="15">
        <v>965504.86</v>
      </c>
      <c r="E22" s="4">
        <f t="shared" si="3"/>
        <v>77.33690525776169</v>
      </c>
      <c r="F22" s="4">
        <f t="shared" si="4"/>
        <v>217064.86</v>
      </c>
      <c r="G22" s="4"/>
    </row>
    <row r="23" spans="1:7" ht="55.5" customHeight="1">
      <c r="A23" s="12" t="s">
        <v>24</v>
      </c>
      <c r="B23" s="4">
        <v>99000</v>
      </c>
      <c r="C23" s="15"/>
      <c r="D23" s="4"/>
      <c r="E23" s="4" t="e">
        <f t="shared" si="3"/>
        <v>#DIV/0!</v>
      </c>
      <c r="F23" s="4">
        <f t="shared" si="4"/>
        <v>-99000</v>
      </c>
      <c r="G23" s="4">
        <f t="shared" si="2"/>
        <v>0</v>
      </c>
    </row>
    <row r="24" spans="1:7" ht="93.75">
      <c r="A24" s="12" t="s">
        <v>22</v>
      </c>
      <c r="B24" s="4"/>
      <c r="C24" s="15">
        <v>1967938.14</v>
      </c>
      <c r="D24" s="4"/>
      <c r="E24" s="4">
        <f t="shared" si="3"/>
        <v>0</v>
      </c>
      <c r="F24" s="4">
        <f t="shared" si="4"/>
        <v>0</v>
      </c>
      <c r="G24" s="4"/>
    </row>
    <row r="25" spans="1:7" ht="56.25">
      <c r="A25" s="12" t="s">
        <v>29</v>
      </c>
      <c r="B25" s="4">
        <v>25000</v>
      </c>
      <c r="C25" s="15"/>
      <c r="D25" s="4"/>
      <c r="E25" s="4"/>
      <c r="F25" s="4"/>
      <c r="G25" s="4"/>
    </row>
    <row r="26" spans="1:7" ht="18.75">
      <c r="A26" s="3" t="s">
        <v>1</v>
      </c>
      <c r="B26" s="16">
        <f>SUM(B5:B25)</f>
        <v>419177443.41</v>
      </c>
      <c r="C26" s="16">
        <f>SUM(C5:C25)</f>
        <v>671289555.7499999</v>
      </c>
      <c r="D26" s="16">
        <f>SUM(D5:D25)</f>
        <v>486412866.16</v>
      </c>
      <c r="E26" s="6">
        <f t="shared" si="0"/>
        <v>72.45947177243865</v>
      </c>
      <c r="F26" s="6">
        <f t="shared" si="1"/>
        <v>67235422.75</v>
      </c>
      <c r="G26" s="6">
        <f>D26/B26%</f>
        <v>116.03984751732851</v>
      </c>
    </row>
  </sheetData>
  <sheetProtection/>
  <mergeCells count="7">
    <mergeCell ref="A1:F1"/>
    <mergeCell ref="F3:G3"/>
    <mergeCell ref="E3:E4"/>
    <mergeCell ref="D3:D4"/>
    <mergeCell ref="C3:C4"/>
    <mergeCell ref="B3:B4"/>
    <mergeCell ref="A3:A4"/>
  </mergeCells>
  <printOptions/>
  <pageMargins left="0.7086614173228347" right="0.31496062992125984" top="0.5511811023622047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Администратор</cp:lastModifiedBy>
  <cp:lastPrinted>2020-07-17T07:58:56Z</cp:lastPrinted>
  <dcterms:created xsi:type="dcterms:W3CDTF">2016-08-15T07:04:14Z</dcterms:created>
  <dcterms:modified xsi:type="dcterms:W3CDTF">2020-10-12T12:42:21Z</dcterms:modified>
  <cp:category/>
  <cp:version/>
  <cp:contentType/>
  <cp:contentStatus/>
</cp:coreProperties>
</file>