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205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<sst xmlns="http://schemas.openxmlformats.org/spreadsheetml/2006/main" count="30" uniqueCount="30">
  <si>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муниципальной программы</t>
  </si>
  <si>
    <t>ИТОГО</t>
  </si>
  <si>
    <t xml:space="preserve">+                              -  </t>
  </si>
  <si>
    <t>%</t>
  </si>
  <si>
    <t>Муниципальная программа "Развитие образования в Красноармейском муниципальномо районе"</t>
  </si>
  <si>
    <t xml:space="preserve">Муниципальная программа "Развитие физической культуры, спорта и молодёжной политики в Красноармейском районе " </t>
  </si>
  <si>
    <t>Муниципальная программа "Обеспечение первичных мер пожарной безопастности Красноармейского муниципального района"</t>
  </si>
  <si>
    <t>Муниципальная программа "Развитие культуры Красноармейского муниципального района"</t>
  </si>
  <si>
    <t>Муниципальная программа "Развитие материально-технической базы администрации Красноармейского муниципального района"</t>
  </si>
  <si>
    <t>Муниципальная программа "Информационное освещение деятельности органов местного самоуправления Красноармейского муниципального района"</t>
  </si>
  <si>
    <t>Муниципальная программа "Социальная поддержка граждан" Красноармейского муниципального района на среднесрочную перспективу</t>
  </si>
  <si>
    <t>Муниципальная программа "Совершенствование системы управления муниципальным имуществом и земельными ресурсами Красноармейского района"</t>
  </si>
  <si>
    <t>Муниципальная программа "Профилактика правонарушений и противодействие незаконному обороту наркотических средств на территории Красноармейского муниципального района Саратовской области"</t>
  </si>
  <si>
    <t>Муниципальная программа «Повышение эффективности управления муниципальными финансами Красноармейского муниципального района»</t>
  </si>
  <si>
    <t>Муниципальная программа "Развитие муниципальной службы в администрации Красноармейского муниципального района"</t>
  </si>
  <si>
    <t xml:space="preserve">Муниципальная программа "Развитие сельского хозяйства и регулирования рынков сельскохозяйственной продукции, сырья и продовольствия в Красноармейском раййоне" </t>
  </si>
  <si>
    <t>Муниципальная программа "Градостроительное планирование развития территорий поселений Красноармейского муниципального района"</t>
  </si>
  <si>
    <t xml:space="preserve">Муниципальная программа "Обеспечение населения доступным жильем и развитие коммунальной инфраструктуры до 2020 года" </t>
  </si>
  <si>
    <t>руб.</t>
  </si>
  <si>
    <t>Устойчивое развитие сельских территорий Красноармейского муниципального района Саратовской области</t>
  </si>
  <si>
    <t>Исполнение за 1 квартал 2019 года</t>
  </si>
  <si>
    <t>Муниципальная программа «Комплексного развития транспортной инфраструктуры Красноармейского муниципального района на 2017-2035 годы»</t>
  </si>
  <si>
    <t>Муниципальная программа "Энергосбережение и повышения энергетической эффективности в Красноармейском муниципальном районе на 2011-2020 годов"</t>
  </si>
  <si>
    <t>План на 2020 год</t>
  </si>
  <si>
    <t>Исполнение за 1 квартал 2020 года</t>
  </si>
  <si>
    <t>% исполнения к плану 2020 год</t>
  </si>
  <si>
    <t>Исполнение по расходам бюджета Красноармейского муниципального района в разрезе муниципальных программ за 1 квартал 2020 года</t>
  </si>
  <si>
    <t>Изменения к 1 кварталу 2019 года</t>
  </si>
  <si>
    <t>Муниципальная программа "Реализация мероприятий по повышению уровня оплаты труда некоторых категорий работников муниципальных учреждений и (или) органов местного самоуправления Красноармейского муниципального района на 2020-2022 год"</t>
  </si>
  <si>
    <t>Муниципальная программа "Градостроительное планирование развития территорий поселений Красноармейского муниципального района на 2016-2020гг"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</si>
</sst>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"/>
    <numFmt numFmtId="165" formatCode="#,##0.0;[Red]\-#,##0.0;0.0"/>
    <numFmt numFmtId="166" formatCode="#,##0.0_ ;\-#,##0.0\ "/>
    <numFmt numFmtId="167" formatCode="000"/>
    <numFmt numFmtId="168" formatCode="#,##0.00;[Red]\-#,##0.00;0.0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 vertical="center" wrapText="1"/>
      <protection hidden="1"/>
    </xf>
    <xf numFmtId="0" fontId="2" fillId="0" borderId="0" xfId="52" applyNumberFormat="1" applyFont="1" applyFill="1" applyAlignment="1" applyProtection="1">
      <alignment horizontal="right" vertical="center" wrapText="1"/>
      <protection hidden="1"/>
    </xf>
    <xf numFmtId="164" fontId="3" fillId="0" borderId="10" xfId="52" applyNumberFormat="1" applyFont="1" applyFill="1" applyBorder="1" applyAlignment="1" applyProtection="1">
      <alignment wrapText="1"/>
      <protection hidden="1"/>
    </xf>
    <xf numFmtId="165" fontId="4" fillId="0" borderId="10" xfId="53" applyNumberFormat="1" applyFont="1" applyFill="1" applyBorder="1" applyAlignment="1" applyProtection="1">
      <alignment wrapText="1"/>
      <protection hidden="1"/>
    </xf>
    <xf numFmtId="0" fontId="5" fillId="0" borderId="0" xfId="0" applyFont="1" applyAlignment="1">
      <alignment wrapText="1"/>
    </xf>
    <xf numFmtId="165" fontId="3" fillId="0" borderId="10" xfId="53" applyNumberFormat="1" applyFont="1" applyFill="1" applyBorder="1" applyAlignment="1" applyProtection="1">
      <alignment wrapText="1"/>
      <protection hidden="1"/>
    </xf>
    <xf numFmtId="0" fontId="8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166" fontId="4" fillId="0" borderId="10" xfId="53" applyNumberFormat="1" applyFont="1" applyFill="1" applyBorder="1" applyAlignment="1" applyProtection="1">
      <alignment wrapText="1"/>
      <protection hidden="1"/>
    </xf>
    <xf numFmtId="49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167" fontId="4" fillId="0" borderId="12" xfId="55" applyNumberFormat="1" applyFont="1" applyFill="1" applyBorder="1" applyAlignment="1" applyProtection="1">
      <alignment wrapText="1"/>
      <protection hidden="1"/>
    </xf>
    <xf numFmtId="0" fontId="4" fillId="0" borderId="12" xfId="0" applyFont="1" applyBorder="1" applyAlignment="1">
      <alignment vertical="top" wrapText="1"/>
    </xf>
    <xf numFmtId="168" fontId="4" fillId="0" borderId="10" xfId="53" applyNumberFormat="1" applyFont="1" applyFill="1" applyBorder="1" applyAlignment="1" applyProtection="1">
      <alignment wrapText="1"/>
      <protection hidden="1"/>
    </xf>
    <xf numFmtId="168" fontId="3" fillId="0" borderId="10" xfId="53" applyNumberFormat="1" applyFont="1" applyFill="1" applyBorder="1" applyAlignment="1" applyProtection="1">
      <alignment/>
      <protection hidden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7" fillId="0" borderId="10" xfId="0" applyFont="1" applyBorder="1" applyAlignment="1">
      <alignment horizontal="center" vertical="center" wrapText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_tmp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PageLayoutView="0" workbookViewId="0" topLeftCell="A18">
      <selection activeCell="A25" sqref="A25:IV25"/>
    </sheetView>
  </sheetViews>
  <sheetFormatPr defaultColWidth="9.140625" defaultRowHeight="15"/>
  <cols>
    <col min="1" max="1" width="74.140625" style="0" customWidth="1"/>
    <col min="2" max="2" width="22.28125" style="0" customWidth="1"/>
    <col min="3" max="3" width="23.00390625" style="0" customWidth="1"/>
    <col min="4" max="4" width="22.421875" style="0" customWidth="1"/>
    <col min="5" max="5" width="22.8515625" style="0" customWidth="1"/>
    <col min="6" max="6" width="22.00390625" style="0" customWidth="1"/>
    <col min="7" max="7" width="22.140625" style="0" customWidth="1"/>
  </cols>
  <sheetData>
    <row r="1" spans="1:18" ht="39" customHeight="1">
      <c r="A1" s="19" t="s">
        <v>26</v>
      </c>
      <c r="B1" s="19"/>
      <c r="C1" s="19"/>
      <c r="D1" s="19"/>
      <c r="E1" s="19"/>
      <c r="F1" s="19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>
      <c r="A2" s="1"/>
      <c r="B2" s="1"/>
      <c r="C2" s="1"/>
      <c r="D2" s="2"/>
      <c r="E2" s="1"/>
      <c r="F2" s="7"/>
      <c r="G2" s="7" t="s">
        <v>18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4" customHeight="1">
      <c r="A3" s="21" t="s">
        <v>0</v>
      </c>
      <c r="B3" s="21" t="s">
        <v>20</v>
      </c>
      <c r="C3" s="21" t="s">
        <v>23</v>
      </c>
      <c r="D3" s="21" t="s">
        <v>24</v>
      </c>
      <c r="E3" s="20" t="s">
        <v>25</v>
      </c>
      <c r="F3" s="20" t="s">
        <v>27</v>
      </c>
      <c r="G3" s="20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8" ht="51.75" customHeight="1">
      <c r="A4" s="21"/>
      <c r="B4" s="21"/>
      <c r="C4" s="21"/>
      <c r="D4" s="21"/>
      <c r="E4" s="20"/>
      <c r="F4" s="10" t="s">
        <v>2</v>
      </c>
      <c r="G4" s="11" t="s">
        <v>3</v>
      </c>
      <c r="H4" s="5"/>
    </row>
    <row r="5" spans="1:7" ht="56.25">
      <c r="A5" s="12" t="s">
        <v>21</v>
      </c>
      <c r="B5" s="4">
        <v>3403624</v>
      </c>
      <c r="C5" s="15">
        <v>43452509</v>
      </c>
      <c r="D5" s="4">
        <v>1850370</v>
      </c>
      <c r="E5" s="4">
        <f>D5/C5%</f>
        <v>4.258373204640496</v>
      </c>
      <c r="F5" s="4">
        <f>D5-B5</f>
        <v>-1553254</v>
      </c>
      <c r="G5" s="4">
        <f>D5/B5%</f>
        <v>54.3647006837418</v>
      </c>
    </row>
    <row r="6" spans="1:7" ht="42" customHeight="1">
      <c r="A6" s="12" t="s">
        <v>4</v>
      </c>
      <c r="B6" s="15">
        <v>93962215.5</v>
      </c>
      <c r="C6" s="15">
        <v>483178046.57</v>
      </c>
      <c r="D6" s="15">
        <v>110420193.85</v>
      </c>
      <c r="E6" s="4">
        <f aca="true" t="shared" si="0" ref="E6:E26">D6/C6%</f>
        <v>22.85289959547096</v>
      </c>
      <c r="F6" s="4">
        <f aca="true" t="shared" si="1" ref="F6:F26">D6-B6</f>
        <v>16457978.349999994</v>
      </c>
      <c r="G6" s="4">
        <f>D6/B6%</f>
        <v>117.51552819654405</v>
      </c>
    </row>
    <row r="7" spans="1:7" ht="56.25">
      <c r="A7" s="12" t="s">
        <v>5</v>
      </c>
      <c r="B7" s="15">
        <v>171104.85</v>
      </c>
      <c r="C7" s="15">
        <v>445000</v>
      </c>
      <c r="D7" s="15">
        <v>127700</v>
      </c>
      <c r="E7" s="4">
        <f t="shared" si="0"/>
        <v>28.696629213483146</v>
      </c>
      <c r="F7" s="4">
        <f t="shared" si="1"/>
        <v>-43404.850000000006</v>
      </c>
      <c r="G7" s="4">
        <f>D7/B7%</f>
        <v>74.63260100458871</v>
      </c>
    </row>
    <row r="8" spans="1:7" ht="56.25">
      <c r="A8" s="12" t="s">
        <v>6</v>
      </c>
      <c r="B8" s="15">
        <v>92033.88</v>
      </c>
      <c r="C8" s="15">
        <v>230000</v>
      </c>
      <c r="D8" s="15">
        <v>52288.89</v>
      </c>
      <c r="E8" s="4">
        <f t="shared" si="0"/>
        <v>22.7343</v>
      </c>
      <c r="F8" s="4">
        <f t="shared" si="1"/>
        <v>-39744.990000000005</v>
      </c>
      <c r="G8" s="4">
        <f>D8/B8%</f>
        <v>56.8148273222861</v>
      </c>
    </row>
    <row r="9" spans="1:7" ht="37.5">
      <c r="A9" s="12" t="s">
        <v>7</v>
      </c>
      <c r="B9" s="15">
        <v>14937647.72</v>
      </c>
      <c r="C9" s="15">
        <v>81199798.97</v>
      </c>
      <c r="D9" s="15">
        <v>22334179.18</v>
      </c>
      <c r="E9" s="4">
        <f t="shared" si="0"/>
        <v>27.505214869129865</v>
      </c>
      <c r="F9" s="4">
        <f t="shared" si="1"/>
        <v>7396531.459999999</v>
      </c>
      <c r="G9" s="4">
        <f>D9/B9%</f>
        <v>149.51603892824969</v>
      </c>
    </row>
    <row r="10" spans="1:7" ht="18.75" hidden="1">
      <c r="A10" s="12"/>
      <c r="B10" s="4"/>
      <c r="C10" s="15"/>
      <c r="D10" s="4"/>
      <c r="E10" s="4" t="e">
        <f t="shared" si="0"/>
        <v>#DIV/0!</v>
      </c>
      <c r="F10" s="9">
        <f t="shared" si="1"/>
        <v>0</v>
      </c>
      <c r="G10" s="4"/>
    </row>
    <row r="11" spans="1:7" ht="56.25">
      <c r="A11" s="12" t="s">
        <v>8</v>
      </c>
      <c r="B11" s="15">
        <v>692600.49</v>
      </c>
      <c r="C11" s="15">
        <v>3843958</v>
      </c>
      <c r="D11" s="15">
        <v>802361</v>
      </c>
      <c r="E11" s="4">
        <f t="shared" si="0"/>
        <v>20.873302986140846</v>
      </c>
      <c r="F11" s="9">
        <f t="shared" si="1"/>
        <v>109760.51000000001</v>
      </c>
      <c r="G11" s="4">
        <f aca="true" t="shared" si="2" ref="G11:G25">D11/B11%</f>
        <v>115.84759346618424</v>
      </c>
    </row>
    <row r="12" spans="1:7" ht="56.25">
      <c r="A12" s="12" t="s">
        <v>9</v>
      </c>
      <c r="B12" s="4">
        <v>135072</v>
      </c>
      <c r="C12" s="15">
        <v>549200</v>
      </c>
      <c r="D12" s="4">
        <v>91616</v>
      </c>
      <c r="E12" s="4">
        <f t="shared" si="0"/>
        <v>16.681718863801894</v>
      </c>
      <c r="F12" s="9">
        <f t="shared" si="1"/>
        <v>-43456</v>
      </c>
      <c r="G12" s="4">
        <f t="shared" si="2"/>
        <v>67.82752902155887</v>
      </c>
    </row>
    <row r="13" spans="1:7" ht="56.25">
      <c r="A13" s="12" t="s">
        <v>10</v>
      </c>
      <c r="B13" s="4">
        <v>9173197.36</v>
      </c>
      <c r="C13" s="15">
        <v>21253500</v>
      </c>
      <c r="D13" s="4">
        <v>8653446.33</v>
      </c>
      <c r="E13" s="4">
        <f t="shared" si="0"/>
        <v>40.71539431152516</v>
      </c>
      <c r="F13" s="4">
        <f t="shared" si="1"/>
        <v>-519751.02999999933</v>
      </c>
      <c r="G13" s="4">
        <f t="shared" si="2"/>
        <v>94.33402542644085</v>
      </c>
    </row>
    <row r="14" spans="1:7" ht="56.25">
      <c r="A14" s="12" t="s">
        <v>11</v>
      </c>
      <c r="B14" s="4">
        <v>18500</v>
      </c>
      <c r="C14" s="15">
        <v>1170000</v>
      </c>
      <c r="D14" s="4">
        <v>95000</v>
      </c>
      <c r="E14" s="4">
        <f t="shared" si="0"/>
        <v>8.11965811965812</v>
      </c>
      <c r="F14" s="4">
        <f t="shared" si="1"/>
        <v>76500</v>
      </c>
      <c r="G14" s="4">
        <f t="shared" si="2"/>
        <v>513.5135135135135</v>
      </c>
    </row>
    <row r="15" spans="1:7" ht="75" hidden="1">
      <c r="A15" s="13" t="s">
        <v>12</v>
      </c>
      <c r="B15" s="4"/>
      <c r="C15" s="15"/>
      <c r="D15" s="4"/>
      <c r="E15" s="4"/>
      <c r="F15" s="4">
        <f t="shared" si="1"/>
        <v>0</v>
      </c>
      <c r="G15" s="4" t="e">
        <f t="shared" si="2"/>
        <v>#DIV/0!</v>
      </c>
    </row>
    <row r="16" spans="1:7" ht="56.25">
      <c r="A16" s="14" t="s">
        <v>13</v>
      </c>
      <c r="B16" s="4"/>
      <c r="C16" s="15">
        <v>150000</v>
      </c>
      <c r="D16" s="4"/>
      <c r="E16" s="4"/>
      <c r="F16" s="4">
        <f>D16-B16</f>
        <v>0</v>
      </c>
      <c r="G16" s="4"/>
    </row>
    <row r="17" spans="1:7" ht="56.25">
      <c r="A17" s="12" t="s">
        <v>14</v>
      </c>
      <c r="B17" s="4"/>
      <c r="C17" s="15">
        <v>227000</v>
      </c>
      <c r="D17" s="4">
        <v>227000</v>
      </c>
      <c r="E17" s="4"/>
      <c r="F17" s="4">
        <f>D17-B17</f>
        <v>227000</v>
      </c>
      <c r="G17" s="4" t="e">
        <f t="shared" si="2"/>
        <v>#DIV/0!</v>
      </c>
    </row>
    <row r="18" spans="1:7" ht="56.25">
      <c r="A18" s="14" t="s">
        <v>15</v>
      </c>
      <c r="B18" s="4"/>
      <c r="C18" s="15">
        <v>48700</v>
      </c>
      <c r="D18" s="4"/>
      <c r="E18" s="4">
        <f t="shared" si="0"/>
        <v>0</v>
      </c>
      <c r="F18" s="4">
        <f t="shared" si="1"/>
        <v>0</v>
      </c>
      <c r="G18" s="4"/>
    </row>
    <row r="19" spans="1:7" ht="56.25" hidden="1">
      <c r="A19" s="17" t="s">
        <v>16</v>
      </c>
      <c r="B19" s="4"/>
      <c r="C19" s="15"/>
      <c r="D19" s="4"/>
      <c r="E19" s="4" t="e">
        <f aca="true" t="shared" si="3" ref="E19:E24">D19/C19%</f>
        <v>#DIV/0!</v>
      </c>
      <c r="F19" s="4">
        <f aca="true" t="shared" si="4" ref="F19:F24">D19-B19</f>
        <v>0</v>
      </c>
      <c r="G19" s="4" t="e">
        <f t="shared" si="2"/>
        <v>#DIV/0!</v>
      </c>
    </row>
    <row r="20" spans="1:7" ht="75">
      <c r="A20" s="18" t="s">
        <v>22</v>
      </c>
      <c r="B20" s="4">
        <v>100000</v>
      </c>
      <c r="C20" s="15">
        <v>1130000</v>
      </c>
      <c r="D20" s="4">
        <v>62000</v>
      </c>
      <c r="E20" s="4">
        <f t="shared" si="3"/>
        <v>5.486725663716814</v>
      </c>
      <c r="F20" s="4">
        <f t="shared" si="4"/>
        <v>-38000</v>
      </c>
      <c r="G20" s="4"/>
    </row>
    <row r="21" spans="1:7" ht="56.25">
      <c r="A21" s="18" t="s">
        <v>29</v>
      </c>
      <c r="B21" s="4"/>
      <c r="C21" s="15">
        <v>306480</v>
      </c>
      <c r="D21" s="4">
        <v>301944</v>
      </c>
      <c r="E21" s="4">
        <f t="shared" si="3"/>
        <v>98.51996867658575</v>
      </c>
      <c r="F21" s="4">
        <f t="shared" si="4"/>
        <v>301944</v>
      </c>
      <c r="G21" s="4" t="e">
        <f t="shared" si="2"/>
        <v>#DIV/0!</v>
      </c>
    </row>
    <row r="22" spans="1:7" ht="56.25">
      <c r="A22" s="12" t="s">
        <v>17</v>
      </c>
      <c r="B22" s="4"/>
      <c r="C22" s="15">
        <v>1248440</v>
      </c>
      <c r="D22" s="4">
        <v>217064.86</v>
      </c>
      <c r="E22" s="4">
        <f t="shared" si="3"/>
        <v>17.38688763576944</v>
      </c>
      <c r="F22" s="4">
        <f t="shared" si="4"/>
        <v>217064.86</v>
      </c>
      <c r="G22" s="4"/>
    </row>
    <row r="23" spans="1:7" ht="48" customHeight="1" hidden="1">
      <c r="A23" s="12" t="s">
        <v>19</v>
      </c>
      <c r="B23" s="4"/>
      <c r="C23" s="15"/>
      <c r="D23" s="4"/>
      <c r="E23" s="4" t="e">
        <f t="shared" si="3"/>
        <v>#DIV/0!</v>
      </c>
      <c r="F23" s="4">
        <f t="shared" si="4"/>
        <v>0</v>
      </c>
      <c r="G23" s="4" t="e">
        <f t="shared" si="2"/>
        <v>#DIV/0!</v>
      </c>
    </row>
    <row r="24" spans="1:7" ht="93.75">
      <c r="A24" s="12" t="s">
        <v>28</v>
      </c>
      <c r="B24" s="4"/>
      <c r="C24" s="15">
        <v>1967938.14</v>
      </c>
      <c r="D24" s="4"/>
      <c r="E24" s="4">
        <f t="shared" si="3"/>
        <v>0</v>
      </c>
      <c r="F24" s="4">
        <f t="shared" si="4"/>
        <v>0</v>
      </c>
      <c r="G24" s="4"/>
    </row>
    <row r="25" spans="1:7" ht="56.25" customHeight="1" hidden="1">
      <c r="A25" s="12"/>
      <c r="B25" s="4"/>
      <c r="C25" s="15"/>
      <c r="D25" s="4"/>
      <c r="E25" s="4"/>
      <c r="F25" s="4"/>
      <c r="G25" s="4" t="e">
        <f t="shared" si="2"/>
        <v>#DIV/0!</v>
      </c>
    </row>
    <row r="26" spans="1:7" ht="18.75">
      <c r="A26" s="3" t="s">
        <v>1</v>
      </c>
      <c r="B26" s="16">
        <f>SUM(B5:B25)</f>
        <v>122685995.79999998</v>
      </c>
      <c r="C26" s="16">
        <f>SUM(C5:C25)</f>
        <v>640400570.68</v>
      </c>
      <c r="D26" s="16">
        <f>SUM(D5:D25)</f>
        <v>145235164.11</v>
      </c>
      <c r="E26" s="6">
        <f t="shared" si="0"/>
        <v>22.678799919835203</v>
      </c>
      <c r="F26" s="6">
        <f t="shared" si="1"/>
        <v>22549168.310000032</v>
      </c>
      <c r="G26" s="6">
        <f>D26/B26%</f>
        <v>118.37957801374428</v>
      </c>
    </row>
  </sheetData>
  <sheetProtection/>
  <mergeCells count="7">
    <mergeCell ref="A1:F1"/>
    <mergeCell ref="F3:G3"/>
    <mergeCell ref="E3:E4"/>
    <mergeCell ref="D3:D4"/>
    <mergeCell ref="C3:C4"/>
    <mergeCell ref="B3:B4"/>
    <mergeCell ref="A3:A4"/>
  </mergeCells>
  <printOptions/>
  <pageMargins left="0.7086614173228347" right="0.31496062992125984" top="0.5511811023622047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</dc:creator>
  <cp:keywords/>
  <dc:description/>
  <cp:lastModifiedBy>Администратор</cp:lastModifiedBy>
  <cp:lastPrinted>2019-04-17T07:04:57Z</cp:lastPrinted>
  <dcterms:created xsi:type="dcterms:W3CDTF">2016-08-15T07:04:14Z</dcterms:created>
  <dcterms:modified xsi:type="dcterms:W3CDTF">2020-05-12T07:59:49Z</dcterms:modified>
  <cp:category/>
  <cp:version/>
  <cp:contentType/>
  <cp:contentStatus/>
</cp:coreProperties>
</file>