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Осн. параметры" sheetId="1" r:id="rId1"/>
    <sheet name="Объем бюд. ассигнов." sheetId="2" r:id="rId2"/>
  </sheets>
  <definedNames>
    <definedName name="_xlnm.Print_Area" localSheetId="1">'Объем бюд. ассигнов.'!$A$1:$I$66</definedName>
  </definedNames>
  <calcPr fullCalcOnLoad="1"/>
</workbook>
</file>

<file path=xl/sharedStrings.xml><?xml version="1.0" encoding="utf-8"?>
<sst xmlns="http://schemas.openxmlformats.org/spreadsheetml/2006/main" count="195" uniqueCount="107">
  <si>
    <t>тыс.руб.</t>
  </si>
  <si>
    <t>№</t>
  </si>
  <si>
    <t>1.</t>
  </si>
  <si>
    <t>в том числе:</t>
  </si>
  <si>
    <t>Безвозмездные поступления</t>
  </si>
  <si>
    <t>2.</t>
  </si>
  <si>
    <t>Расходы - всего</t>
  </si>
  <si>
    <t xml:space="preserve">Доходы - всего </t>
  </si>
  <si>
    <t>3.</t>
  </si>
  <si>
    <t>Профицит(+), дефицит(-)</t>
  </si>
  <si>
    <t>4.</t>
  </si>
  <si>
    <t>Источники внутреннего финансирования дефицита бюджета</t>
  </si>
  <si>
    <t>Налоговые неналоговые доходы</t>
  </si>
  <si>
    <t>Показатели</t>
  </si>
  <si>
    <t>Код</t>
  </si>
  <si>
    <t>Другие общегосударственные вопросы</t>
  </si>
  <si>
    <t>Иные межбюджетные трансферты</t>
  </si>
  <si>
    <t>5.</t>
  </si>
  <si>
    <t>Предельный объем муниципального долга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</si>
  <si>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</si>
  <si>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</si>
  <si>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</si>
  <si>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</si>
  <si>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Резервные фонды</t>
  </si>
  <si>
    <t>Раздел</t>
  </si>
  <si>
    <t>Подраздел</t>
  </si>
  <si>
    <t>Целевая статья</t>
  </si>
  <si>
    <t>Вид расходов</t>
  </si>
  <si>
    <t>Расходы на 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</si>
  <si>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</si>
  <si>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</si>
  <si>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</si>
  <si>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</si>
  <si>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</si>
  <si>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</si>
  <si>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</si>
  <si>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Уплата земельного налога, налога на имущество и транспортного налога органами местного самоуправления</t>
  </si>
  <si>
    <t>Иные бюджетные ассигнования</t>
  </si>
  <si>
    <t>Уплата налогов, сборов и иных платежей</t>
  </si>
  <si>
    <t>850</t>
  </si>
  <si>
    <t>540</t>
  </si>
  <si>
    <t>Резервные средства</t>
  </si>
  <si>
    <t>870</t>
  </si>
  <si>
    <t/>
  </si>
  <si>
    <t>100</t>
  </si>
  <si>
    <t>200</t>
  </si>
  <si>
    <t>800</t>
  </si>
  <si>
    <t>500</t>
  </si>
  <si>
    <t>Средства резервных фондов местных администраций</t>
  </si>
  <si>
    <t>Взносы в Ассоциацию муниципальных образований Саратовской области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</si>
  <si>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</si>
  <si>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</si>
  <si>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Итого расходов</t>
  </si>
  <si>
    <t>2110001100</t>
  </si>
  <si>
    <t>2120002200</t>
  </si>
  <si>
    <t>2120004100</t>
  </si>
  <si>
    <t>2610005400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</si>
  <si>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</si>
  <si>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2410002500</t>
  </si>
  <si>
    <t>2420002400</t>
  </si>
  <si>
    <t>9020051180</t>
  </si>
  <si>
    <t>МУ "Администрация Нижнебанновского муниципального образования Красноармейского муниципального района Саратовской области"</t>
  </si>
  <si>
    <t>2017 год</t>
  </si>
  <si>
    <t>Выполнение функций муниципальными органами</t>
  </si>
  <si>
    <t>2100000000</t>
  </si>
  <si>
    <t>Обеспечение деятельности представительного органа власти</t>
  </si>
  <si>
    <t>2110000000</t>
  </si>
  <si>
    <t>Обеспечение деятельности органов исполнительной власти</t>
  </si>
  <si>
    <t>2120000000</t>
  </si>
  <si>
    <t>Предоставление межбюджетных трансфертов</t>
  </si>
  <si>
    <t>2600000000</t>
  </si>
  <si>
    <t>Предоставление межбюджетных трансфертов местным бюджетам</t>
  </si>
  <si>
    <t>2610000000</t>
  </si>
  <si>
    <t>Расходы по исполнению отдельных обязательств</t>
  </si>
  <si>
    <t>2400000000</t>
  </si>
  <si>
    <t>Средства резервных фондов</t>
  </si>
  <si>
    <t>2410000000</t>
  </si>
  <si>
    <t>2420000000</t>
  </si>
  <si>
    <t>Осуществление переданных полномочий Российской Федерации</t>
  </si>
  <si>
    <t>9000000000</t>
  </si>
  <si>
    <t>Осуществление переданных полномочий Российской Федерации за счет субвенций из федерального бюджета</t>
  </si>
  <si>
    <t>9020000000</t>
  </si>
  <si>
    <t>Культура</t>
  </si>
  <si>
    <t>Муниципальная программа "Развитие культуры на территории Нижнебанновского муниципального образования Красноармейского муниципального района Саратовской области на 2016-2018 годы 
"</t>
  </si>
  <si>
    <t>7400000000</t>
  </si>
  <si>
    <t>Организация и проведение основных культурно-массовых мероприятий поселения</t>
  </si>
  <si>
    <t>7400015410</t>
  </si>
  <si>
    <t>Приложение №1 к распоряжению                                     администрации Нижнебанновского                                  муниципального образования</t>
  </si>
  <si>
    <t>Плановый период</t>
  </si>
  <si>
    <t>2018 год</t>
  </si>
  <si>
    <t>2019 год</t>
  </si>
  <si>
    <t xml:space="preserve">СРЕДНЕСРОЧНЫЙ ФИНАНСОВЫЙ ПЛАН </t>
  </si>
  <si>
    <t>Нижнебанновского муниципального образования Красноармейского муниципального района Саратовской области на 2017 и плановый период 2018 и 2019 годов</t>
  </si>
  <si>
    <t>Раздел 1. Основные показатели среднесрочного финансового плана Нижнебанновского муниципального образования на 2017 и плановый период  2018 и 2019 годов</t>
  </si>
  <si>
    <t>Раздел 2. Предельные объемы бюджетных ассигнований по главным распорядителям средств бюджета Нижнебанновского муниципального образования по разделам, подразделам, 
целевым (муниципальным программам муниципального образования 
и непрограммным направлениям деятельности), группам и подгруппам видов 
расходов функциональной классификации расходов бюджета</t>
  </si>
  <si>
    <t>Общегосударственные вопросы</t>
  </si>
  <si>
    <t>Национальная оборона</t>
  </si>
  <si>
    <t>КУЛЬТУРА И КИНЕМАТОГРАФИЯ</t>
  </si>
  <si>
    <t>Дорожное хозяйство(дорожные фонды)</t>
  </si>
  <si>
    <t>Муниципальная программа « Ремонт и содержание автомобильных дорог общего пользования в границах населенных пунктов Нижнебанновского МО на 2016-2018 годы»</t>
  </si>
  <si>
    <t>7100000000</t>
  </si>
  <si>
    <t>Ремонт автомобильных дорог общего пользования местного значения за счет средств муниципального дорожного фонда</t>
  </si>
  <si>
    <t>7100011120</t>
  </si>
  <si>
    <t>Содержание автомобильных дорог общего пользования местного значения и сооружений на них за счет средств муниципального дорожного фонда</t>
  </si>
  <si>
    <t>7100011130</t>
  </si>
  <si>
    <t>Национальная экономика</t>
  </si>
  <si>
    <t>от 12.12.2016 №23-р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</si>
</sst>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00"/>
    <numFmt numFmtId="183" formatCode="0000"/>
    <numFmt numFmtId="184" formatCode="0000000"/>
    <numFmt numFmtId="185" formatCode="#,##0.0;[Red]\-#,##0.0;0.0"/>
    <numFmt numFmtId="186" formatCode="00"/>
    <numFmt numFmtId="187" formatCode="0000000000"/>
  </numFmts>
  <fonts count="44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7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3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173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182" fontId="5" fillId="0" borderId="10" xfId="53" applyNumberFormat="1" applyFont="1" applyFill="1" applyBorder="1" applyAlignment="1" applyProtection="1">
      <alignment horizontal="center"/>
      <protection hidden="1"/>
    </xf>
    <xf numFmtId="182" fontId="4" fillId="0" borderId="10" xfId="53" applyNumberFormat="1" applyFont="1" applyFill="1" applyBorder="1" applyAlignment="1" applyProtection="1">
      <alignment wrapText="1"/>
      <protection hidden="1"/>
    </xf>
    <xf numFmtId="182" fontId="4" fillId="0" borderId="10" xfId="53" applyNumberFormat="1" applyFont="1" applyFill="1" applyBorder="1" applyAlignment="1" applyProtection="1">
      <alignment horizontal="center"/>
      <protection hidden="1"/>
    </xf>
    <xf numFmtId="186" fontId="4" fillId="0" borderId="10" xfId="53" applyNumberFormat="1" applyFont="1" applyFill="1" applyBorder="1" applyAlignment="1" applyProtection="1">
      <alignment horizontal="center"/>
      <protection hidden="1"/>
    </xf>
    <xf numFmtId="187" fontId="4" fillId="0" borderId="10" xfId="53" applyNumberFormat="1" applyFont="1" applyFill="1" applyBorder="1" applyAlignment="1" applyProtection="1">
      <alignment horizontal="center"/>
      <protection hidden="1"/>
    </xf>
    <xf numFmtId="182" fontId="4" fillId="0" borderId="0" xfId="53" applyNumberFormat="1" applyFont="1" applyFill="1" applyBorder="1" applyAlignment="1" applyProtection="1">
      <alignment wrapText="1"/>
      <protection hidden="1"/>
    </xf>
    <xf numFmtId="182" fontId="4" fillId="0" borderId="0" xfId="53" applyNumberFormat="1" applyFont="1" applyFill="1" applyBorder="1" applyAlignment="1" applyProtection="1">
      <alignment horizontal="center"/>
      <protection hidden="1"/>
    </xf>
    <xf numFmtId="186" fontId="4" fillId="0" borderId="0" xfId="53" applyNumberFormat="1" applyFont="1" applyFill="1" applyBorder="1" applyAlignment="1" applyProtection="1">
      <alignment horizontal="center"/>
      <protection hidden="1"/>
    </xf>
    <xf numFmtId="184" fontId="4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left" wrapText="1"/>
      <protection hidden="1"/>
    </xf>
    <xf numFmtId="185" fontId="4" fillId="0" borderId="10" xfId="53" applyNumberFormat="1" applyFont="1" applyFill="1" applyBorder="1" applyAlignment="1" applyProtection="1">
      <alignment horizontal="right"/>
      <protection hidden="1"/>
    </xf>
    <xf numFmtId="185" fontId="5" fillId="0" borderId="10" xfId="53" applyNumberFormat="1" applyFont="1" applyFill="1" applyBorder="1" applyAlignment="1" applyProtection="1">
      <alignment horizontal="right"/>
      <protection hidden="1"/>
    </xf>
    <xf numFmtId="185" fontId="4" fillId="0" borderId="0" xfId="53" applyNumberFormat="1" applyFont="1" applyFill="1" applyBorder="1" applyAlignment="1" applyProtection="1">
      <alignment horizontal="right"/>
      <protection hidden="1"/>
    </xf>
    <xf numFmtId="185" fontId="5" fillId="0" borderId="0" xfId="53" applyNumberFormat="1" applyFont="1" applyFill="1" applyBorder="1" applyAlignment="1" applyProtection="1">
      <alignment horizontal="right"/>
      <protection hidden="1"/>
    </xf>
    <xf numFmtId="0" fontId="4" fillId="0" borderId="0" xfId="0" applyFont="1" applyBorder="1" applyAlignment="1">
      <alignment horizontal="right"/>
    </xf>
    <xf numFmtId="185" fontId="4" fillId="0" borderId="10" xfId="53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center" vertical="center" wrapText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85" fontId="4" fillId="0" borderId="10" xfId="53" applyNumberFormat="1" applyFont="1" applyFill="1" applyBorder="1" applyAlignment="1" applyProtection="1">
      <alignment horizontal="right" wrapText="1"/>
      <protection hidden="1"/>
    </xf>
    <xf numFmtId="173" fontId="5" fillId="0" borderId="10" xfId="53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left" wrapText="1"/>
      <protection hidden="1"/>
    </xf>
    <xf numFmtId="0" fontId="3" fillId="0" borderId="0" xfId="0" applyFont="1" applyAlignment="1">
      <alignment horizontal="center" vertical="center" wrapText="1"/>
    </xf>
    <xf numFmtId="0" fontId="5" fillId="0" borderId="10" xfId="53" applyNumberFormat="1" applyFont="1" applyFill="1" applyBorder="1" applyAlignment="1" applyProtection="1">
      <alignment horizontal="lef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selection activeCell="A5" sqref="A5:E5"/>
    </sheetView>
  </sheetViews>
  <sheetFormatPr defaultColWidth="9.00390625" defaultRowHeight="12.75"/>
  <cols>
    <col min="1" max="1" width="5.125" style="0" customWidth="1"/>
    <col min="2" max="2" width="39.875" style="0" customWidth="1"/>
    <col min="3" max="3" width="17.00390625" style="0" customWidth="1"/>
    <col min="4" max="4" width="16.75390625" style="0" customWidth="1"/>
    <col min="5" max="5" width="17.625" style="0" customWidth="1"/>
    <col min="7" max="7" width="7.125" style="0" customWidth="1"/>
    <col min="8" max="9" width="7.75390625" style="0" customWidth="1"/>
    <col min="11" max="11" width="7.00390625" style="0" customWidth="1"/>
    <col min="12" max="13" width="7.25390625" style="0" customWidth="1"/>
    <col min="15" max="15" width="7.625" style="0" customWidth="1"/>
    <col min="16" max="16" width="7.125" style="0" customWidth="1"/>
    <col min="17" max="17" width="10.00390625" style="0" customWidth="1"/>
  </cols>
  <sheetData>
    <row r="1" spans="4:5" ht="42" customHeight="1">
      <c r="D1" s="48" t="s">
        <v>87</v>
      </c>
      <c r="E1" s="48"/>
    </row>
    <row r="2" spans="4:5" ht="12.75" customHeight="1">
      <c r="D2" s="48" t="s">
        <v>106</v>
      </c>
      <c r="E2" s="48"/>
    </row>
    <row r="5" spans="1:5" ht="17.25" customHeight="1">
      <c r="A5" s="50"/>
      <c r="B5" s="50"/>
      <c r="C5" s="50"/>
      <c r="D5" s="50"/>
      <c r="E5" s="50"/>
    </row>
    <row r="6" spans="1:5" ht="15.75">
      <c r="A6" s="10"/>
      <c r="B6" s="50" t="s">
        <v>91</v>
      </c>
      <c r="C6" s="50"/>
      <c r="D6" s="50"/>
      <c r="E6" s="50"/>
    </row>
    <row r="7" spans="1:5" ht="36.75" customHeight="1">
      <c r="A7" s="10"/>
      <c r="B7" s="59" t="s">
        <v>92</v>
      </c>
      <c r="C7" s="59"/>
      <c r="D7" s="59"/>
      <c r="E7" s="59"/>
    </row>
    <row r="8" spans="1:5" ht="33" customHeight="1">
      <c r="A8" s="10"/>
      <c r="B8" s="59" t="s">
        <v>93</v>
      </c>
      <c r="C8" s="59"/>
      <c r="D8" s="59"/>
      <c r="E8" s="59"/>
    </row>
    <row r="9" ht="12.75">
      <c r="A9" s="10"/>
    </row>
    <row r="10" spans="1:5" ht="13.5" thickBot="1">
      <c r="A10" s="10"/>
      <c r="B10" s="10"/>
      <c r="C10" s="10"/>
      <c r="D10" s="10"/>
      <c r="E10" s="12" t="s">
        <v>0</v>
      </c>
    </row>
    <row r="11" spans="1:5" ht="12.75">
      <c r="A11" s="51" t="s">
        <v>1</v>
      </c>
      <c r="B11" s="53" t="s">
        <v>13</v>
      </c>
      <c r="C11" s="55" t="s">
        <v>62</v>
      </c>
      <c r="D11" s="53" t="s">
        <v>88</v>
      </c>
      <c r="E11" s="57"/>
    </row>
    <row r="12" spans="1:5" ht="12.75">
      <c r="A12" s="52"/>
      <c r="B12" s="54"/>
      <c r="C12" s="56"/>
      <c r="D12" s="54" t="s">
        <v>89</v>
      </c>
      <c r="E12" s="58" t="s">
        <v>90</v>
      </c>
    </row>
    <row r="13" spans="1:5" ht="12" customHeight="1">
      <c r="A13" s="52"/>
      <c r="B13" s="54"/>
      <c r="C13" s="56"/>
      <c r="D13" s="54"/>
      <c r="E13" s="58"/>
    </row>
    <row r="14" spans="1:5" ht="6.75" customHeight="1" hidden="1">
      <c r="A14" s="52"/>
      <c r="B14" s="54"/>
      <c r="C14" s="56"/>
      <c r="D14" s="54"/>
      <c r="E14" s="58"/>
    </row>
    <row r="15" spans="1:5" ht="12.75">
      <c r="A15" s="13">
        <v>1</v>
      </c>
      <c r="B15" s="11">
        <v>2</v>
      </c>
      <c r="C15" s="11">
        <v>3</v>
      </c>
      <c r="D15" s="11">
        <v>4</v>
      </c>
      <c r="E15" s="11">
        <v>5</v>
      </c>
    </row>
    <row r="16" spans="1:5" ht="15.75">
      <c r="A16" s="49" t="s">
        <v>2</v>
      </c>
      <c r="B16" s="16" t="s">
        <v>7</v>
      </c>
      <c r="C16" s="15">
        <f>SUM(C18+C19)</f>
        <v>2128.8</v>
      </c>
      <c r="D16" s="15">
        <f>SUM(D18+D19)</f>
        <v>2183.7</v>
      </c>
      <c r="E16" s="15">
        <f>SUM(E18+E19)</f>
        <v>2201.4</v>
      </c>
    </row>
    <row r="17" spans="1:5" ht="15.75">
      <c r="A17" s="49"/>
      <c r="B17" s="17" t="s">
        <v>3</v>
      </c>
      <c r="C17" s="18"/>
      <c r="D17" s="18"/>
      <c r="E17" s="18"/>
    </row>
    <row r="18" spans="1:5" ht="15.75">
      <c r="A18" s="49"/>
      <c r="B18" s="17" t="s">
        <v>12</v>
      </c>
      <c r="C18" s="18">
        <v>279.6</v>
      </c>
      <c r="D18" s="18">
        <v>333.4</v>
      </c>
      <c r="E18" s="18">
        <v>350.2</v>
      </c>
    </row>
    <row r="19" spans="1:5" ht="15.75">
      <c r="A19" s="49"/>
      <c r="B19" s="17" t="s">
        <v>4</v>
      </c>
      <c r="C19" s="18">
        <v>1849.2</v>
      </c>
      <c r="D19" s="18">
        <v>1850.3</v>
      </c>
      <c r="E19" s="18">
        <v>1851.2</v>
      </c>
    </row>
    <row r="20" spans="1:5" ht="15.75">
      <c r="A20" s="13" t="s">
        <v>5</v>
      </c>
      <c r="B20" s="16" t="s">
        <v>6</v>
      </c>
      <c r="C20" s="24">
        <v>2128.8</v>
      </c>
      <c r="D20" s="24">
        <v>2183.7</v>
      </c>
      <c r="E20" s="24">
        <v>2201.4</v>
      </c>
    </row>
    <row r="21" spans="1:5" ht="15.75">
      <c r="A21" s="13" t="s">
        <v>8</v>
      </c>
      <c r="B21" s="16" t="s">
        <v>9</v>
      </c>
      <c r="C21" s="15">
        <f>SUM(C16-C20)</f>
        <v>0</v>
      </c>
      <c r="D21" s="15">
        <f>SUM(D16-D20)</f>
        <v>0</v>
      </c>
      <c r="E21" s="15">
        <f>SUM(E16-E20)</f>
        <v>0</v>
      </c>
    </row>
    <row r="22" spans="1:5" ht="31.5">
      <c r="A22" s="19" t="s">
        <v>10</v>
      </c>
      <c r="B22" s="16" t="s">
        <v>11</v>
      </c>
      <c r="C22" s="15">
        <v>0</v>
      </c>
      <c r="D22" s="15">
        <v>0</v>
      </c>
      <c r="E22" s="15">
        <v>0</v>
      </c>
    </row>
    <row r="23" spans="1:5" ht="32.25" thickBot="1">
      <c r="A23" s="14" t="s">
        <v>17</v>
      </c>
      <c r="B23" s="20" t="s">
        <v>18</v>
      </c>
      <c r="C23" s="21">
        <f>SUM(C18)</f>
        <v>279.6</v>
      </c>
      <c r="D23" s="21">
        <f>SUM(D18)</f>
        <v>333.4</v>
      </c>
      <c r="E23" s="21">
        <f>SUM(E18)</f>
        <v>350.2</v>
      </c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5.75">
      <c r="A29" s="1"/>
      <c r="B29" s="1"/>
      <c r="C29" s="1"/>
      <c r="D29" s="1"/>
      <c r="E29" s="8"/>
    </row>
    <row r="30" spans="1:5" ht="15.75">
      <c r="A30" s="1"/>
      <c r="B30" s="8"/>
      <c r="C30" s="8"/>
      <c r="D30" s="8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3"/>
    </row>
    <row r="37" spans="1:5" ht="12.75">
      <c r="A37" s="1"/>
      <c r="B37" s="1"/>
      <c r="C37" s="1"/>
      <c r="D37" s="1"/>
      <c r="E37" s="3"/>
    </row>
    <row r="38" spans="1:5" ht="12.75">
      <c r="A38" s="1"/>
      <c r="B38" s="1"/>
      <c r="C38" s="1"/>
      <c r="D38" s="1"/>
      <c r="E38" s="3"/>
    </row>
    <row r="39" spans="1:5" ht="12.75">
      <c r="A39" s="1"/>
      <c r="B39" s="1"/>
      <c r="C39" s="1"/>
      <c r="D39" s="1"/>
      <c r="E39" s="2"/>
    </row>
    <row r="40" spans="1:5" ht="12.75">
      <c r="A40" s="1"/>
      <c r="B40" s="2"/>
      <c r="C40" s="2"/>
      <c r="D40" s="2"/>
      <c r="E40" s="2"/>
    </row>
    <row r="41" spans="1:5" ht="15.75">
      <c r="A41" s="1"/>
      <c r="B41" s="4"/>
      <c r="C41" s="4"/>
      <c r="D41" s="4"/>
      <c r="E41" s="7"/>
    </row>
    <row r="42" spans="1:5" ht="15.75">
      <c r="A42" s="1"/>
      <c r="B42" s="6"/>
      <c r="C42" s="6"/>
      <c r="D42" s="6"/>
      <c r="E42" s="9"/>
    </row>
    <row r="43" spans="1:5" ht="15.75">
      <c r="A43" s="1"/>
      <c r="B43" s="6"/>
      <c r="C43" s="6"/>
      <c r="D43" s="6"/>
      <c r="E43" s="9"/>
    </row>
    <row r="44" spans="1:5" ht="15.75">
      <c r="A44" s="1"/>
      <c r="B44" s="6"/>
      <c r="C44" s="6"/>
      <c r="D44" s="6"/>
      <c r="E44" s="9"/>
    </row>
    <row r="45" spans="1:5" ht="15.75">
      <c r="A45" s="1"/>
      <c r="B45" s="4"/>
      <c r="C45" s="4"/>
      <c r="D45" s="4"/>
      <c r="E45" s="5"/>
    </row>
    <row r="46" spans="1:5" ht="15.75">
      <c r="A46" s="1"/>
      <c r="B46" s="4"/>
      <c r="C46" s="4"/>
      <c r="D46" s="4"/>
      <c r="E46" s="9"/>
    </row>
    <row r="47" spans="1:5" ht="15.75">
      <c r="A47" s="1"/>
      <c r="B47" s="4"/>
      <c r="C47" s="4"/>
      <c r="D47" s="4"/>
      <c r="E47" s="9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5.75">
      <c r="A57" s="1"/>
      <c r="B57" s="1"/>
      <c r="C57" s="1"/>
      <c r="D57" s="1"/>
      <c r="E57" s="8"/>
    </row>
    <row r="58" spans="1:5" ht="15.75">
      <c r="A58" s="1"/>
      <c r="B58" s="8"/>
      <c r="C58" s="8"/>
      <c r="D58" s="8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3"/>
    </row>
    <row r="65" spans="1:5" ht="12.75">
      <c r="A65" s="1"/>
      <c r="B65" s="1"/>
      <c r="C65" s="1"/>
      <c r="D65" s="1"/>
      <c r="E65" s="3"/>
    </row>
    <row r="66" spans="1:5" ht="12.75">
      <c r="A66" s="1"/>
      <c r="B66" s="1"/>
      <c r="C66" s="1"/>
      <c r="D66" s="1"/>
      <c r="E66" s="3"/>
    </row>
    <row r="67" spans="1:5" ht="12.75">
      <c r="A67" s="1"/>
      <c r="B67" s="1"/>
      <c r="C67" s="1"/>
      <c r="D67" s="1"/>
      <c r="E67" s="2"/>
    </row>
    <row r="68" spans="1:5" ht="12.75">
      <c r="A68" s="1"/>
      <c r="B68" s="2"/>
      <c r="C68" s="2"/>
      <c r="D68" s="2"/>
      <c r="E68" s="2"/>
    </row>
    <row r="69" spans="1:5" ht="15.75">
      <c r="A69" s="1"/>
      <c r="B69" s="4"/>
      <c r="C69" s="4"/>
      <c r="D69" s="4"/>
      <c r="E69" s="7"/>
    </row>
    <row r="70" spans="1:5" ht="15.75">
      <c r="A70" s="1"/>
      <c r="B70" s="6"/>
      <c r="C70" s="6"/>
      <c r="D70" s="6"/>
      <c r="E70" s="9"/>
    </row>
    <row r="71" spans="1:5" ht="15.75">
      <c r="A71" s="1"/>
      <c r="B71" s="6"/>
      <c r="C71" s="6"/>
      <c r="D71" s="6"/>
      <c r="E71" s="9"/>
    </row>
    <row r="72" spans="1:5" ht="15.75">
      <c r="A72" s="1"/>
      <c r="B72" s="6"/>
      <c r="C72" s="6"/>
      <c r="D72" s="6"/>
      <c r="E72" s="9"/>
    </row>
    <row r="73" spans="1:5" ht="15.75">
      <c r="A73" s="1"/>
      <c r="B73" s="4"/>
      <c r="C73" s="4"/>
      <c r="D73" s="4"/>
      <c r="E73" s="5"/>
    </row>
    <row r="74" spans="1:5" ht="15.75">
      <c r="A74" s="1"/>
      <c r="B74" s="4"/>
      <c r="C74" s="4"/>
      <c r="D74" s="4"/>
      <c r="E74" s="9"/>
    </row>
    <row r="75" spans="1:5" ht="15.75">
      <c r="A75" s="1"/>
      <c r="B75" s="4"/>
      <c r="C75" s="4"/>
      <c r="D75" s="4"/>
      <c r="E75" s="9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5.75">
      <c r="A85" s="1"/>
      <c r="B85" s="1"/>
      <c r="C85" s="1"/>
      <c r="D85" s="1"/>
      <c r="E85" s="8"/>
    </row>
    <row r="86" spans="1:5" ht="15.75">
      <c r="A86" s="1"/>
      <c r="B86" s="8"/>
      <c r="C86" s="8"/>
      <c r="D86" s="8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3"/>
    </row>
    <row r="93" spans="1:5" ht="12.75">
      <c r="A93" s="1"/>
      <c r="B93" s="1"/>
      <c r="C93" s="1"/>
      <c r="D93" s="1"/>
      <c r="E93" s="3"/>
    </row>
    <row r="94" spans="1:5" ht="12.75">
      <c r="A94" s="1"/>
      <c r="B94" s="1"/>
      <c r="C94" s="1"/>
      <c r="D94" s="1"/>
      <c r="E94" s="3"/>
    </row>
    <row r="95" spans="1:5" ht="12.75">
      <c r="A95" s="1"/>
      <c r="B95" s="1"/>
      <c r="C95" s="1"/>
      <c r="D95" s="1"/>
      <c r="E95" s="2"/>
    </row>
    <row r="96" spans="1:5" ht="12.75">
      <c r="A96" s="1"/>
      <c r="B96" s="2"/>
      <c r="C96" s="2"/>
      <c r="D96" s="2"/>
      <c r="E96" s="2"/>
    </row>
    <row r="97" spans="1:5" ht="15.75">
      <c r="A97" s="1"/>
      <c r="B97" s="4"/>
      <c r="C97" s="4"/>
      <c r="D97" s="4"/>
      <c r="E97" s="7"/>
    </row>
    <row r="98" spans="1:5" ht="15.75">
      <c r="A98" s="1"/>
      <c r="B98" s="6"/>
      <c r="C98" s="6"/>
      <c r="D98" s="6"/>
      <c r="E98" s="9"/>
    </row>
    <row r="99" spans="1:5" ht="15.75">
      <c r="A99" s="1"/>
      <c r="B99" s="6"/>
      <c r="C99" s="6"/>
      <c r="D99" s="6"/>
      <c r="E99" s="9"/>
    </row>
    <row r="100" spans="1:5" ht="15.75">
      <c r="A100" s="1"/>
      <c r="B100" s="6"/>
      <c r="C100" s="6"/>
      <c r="D100" s="6"/>
      <c r="E100" s="9"/>
    </row>
    <row r="101" spans="1:5" ht="15.75">
      <c r="A101" s="1"/>
      <c r="B101" s="4"/>
      <c r="C101" s="4"/>
      <c r="D101" s="4"/>
      <c r="E101" s="5"/>
    </row>
    <row r="102" spans="1:5" ht="15.75">
      <c r="A102" s="1"/>
      <c r="B102" s="4"/>
      <c r="C102" s="4"/>
      <c r="D102" s="4"/>
      <c r="E102" s="9"/>
    </row>
    <row r="103" spans="1:5" ht="15.75">
      <c r="A103" s="1"/>
      <c r="B103" s="4"/>
      <c r="C103" s="4"/>
      <c r="D103" s="4"/>
      <c r="E103" s="9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</sheetData>
  <sheetProtection/>
  <mergeCells count="13">
    <mergeCell ref="E12:E14"/>
    <mergeCell ref="B7:E7"/>
    <mergeCell ref="B8:E8"/>
    <mergeCell ref="D1:E1"/>
    <mergeCell ref="D2:E2"/>
    <mergeCell ref="A16:A19"/>
    <mergeCell ref="A5:E5"/>
    <mergeCell ref="B6:E6"/>
    <mergeCell ref="A11:A14"/>
    <mergeCell ref="B11:B14"/>
    <mergeCell ref="C11:C14"/>
    <mergeCell ref="D11:E11"/>
    <mergeCell ref="D12:D1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1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4.25390625" style="10" customWidth="1"/>
    <col min="2" max="2" width="7.375" style="10" customWidth="1"/>
    <col min="3" max="3" width="8.25390625" style="10" customWidth="1"/>
    <col min="4" max="4" width="9.125" style="10" customWidth="1"/>
    <col min="5" max="5" width="10.625" style="10" customWidth="1"/>
    <col min="6" max="8" width="8.25390625" style="10" customWidth="1"/>
    <col min="9" max="9" width="9.125" style="10" customWidth="1"/>
  </cols>
  <sheetData>
    <row r="2" spans="1:9" ht="80.25" customHeight="1">
      <c r="A2" s="62" t="s">
        <v>94</v>
      </c>
      <c r="B2" s="62"/>
      <c r="C2" s="62"/>
      <c r="D2" s="62"/>
      <c r="E2" s="62"/>
      <c r="F2" s="62"/>
      <c r="G2" s="62"/>
      <c r="H2" s="62"/>
      <c r="I2" s="62"/>
    </row>
    <row r="3" spans="1:9" ht="20.25" customHeight="1">
      <c r="A3" s="23"/>
      <c r="B3" s="23"/>
      <c r="C3" s="23"/>
      <c r="D3" s="23"/>
      <c r="E3" s="23"/>
      <c r="F3" s="23"/>
      <c r="G3" s="23"/>
      <c r="H3" s="23"/>
      <c r="I3" s="43" t="s">
        <v>0</v>
      </c>
    </row>
    <row r="4" spans="1:9" ht="12.75">
      <c r="A4" s="60" t="s">
        <v>19</v>
      </c>
      <c r="B4" s="60" t="s">
        <v>14</v>
      </c>
      <c r="C4" s="60" t="s">
        <v>24</v>
      </c>
      <c r="D4" s="60" t="s">
        <v>25</v>
      </c>
      <c r="E4" s="60" t="s">
        <v>26</v>
      </c>
      <c r="F4" s="60" t="s">
        <v>27</v>
      </c>
      <c r="G4" s="60" t="s">
        <v>62</v>
      </c>
      <c r="H4" s="60" t="s">
        <v>88</v>
      </c>
      <c r="I4" s="60"/>
    </row>
    <row r="5" spans="1:9" ht="12.75">
      <c r="A5" s="60"/>
      <c r="B5" s="60"/>
      <c r="C5" s="60"/>
      <c r="D5" s="60"/>
      <c r="E5" s="60"/>
      <c r="F5" s="60"/>
      <c r="G5" s="60"/>
      <c r="H5" s="44" t="s">
        <v>89</v>
      </c>
      <c r="I5" s="44" t="s">
        <v>90</v>
      </c>
    </row>
    <row r="6" spans="1:9" ht="36" customHeight="1">
      <c r="A6" s="26" t="s">
        <v>61</v>
      </c>
      <c r="B6" s="27">
        <v>621</v>
      </c>
      <c r="C6" s="25"/>
      <c r="D6" s="25"/>
      <c r="E6" s="25"/>
      <c r="F6" s="25"/>
      <c r="G6" s="47">
        <f>G7+G42+G51+G60</f>
        <v>2128.8</v>
      </c>
      <c r="H6" s="47">
        <f>H7+H42+H51+H60</f>
        <v>2183.7000000000003</v>
      </c>
      <c r="I6" s="47">
        <f>I7+I42+I51+I60</f>
        <v>2201.4</v>
      </c>
    </row>
    <row r="7" spans="1:9" ht="12.75" customHeight="1">
      <c r="A7" s="45" t="s">
        <v>95</v>
      </c>
      <c r="B7" s="29">
        <v>621</v>
      </c>
      <c r="C7" s="30">
        <v>1</v>
      </c>
      <c r="D7" s="25"/>
      <c r="E7" s="25"/>
      <c r="F7" s="25"/>
      <c r="G7" s="46">
        <f>G8+G14+G30+G36</f>
        <v>557.6000000000001</v>
      </c>
      <c r="H7" s="46">
        <f>H8+H14+H30+H36</f>
        <v>557.5000000000001</v>
      </c>
      <c r="I7" s="46">
        <f>I8+I14+I30+I36</f>
        <v>557.5000000000001</v>
      </c>
    </row>
    <row r="8" spans="1:9" ht="36" customHeight="1">
      <c r="A8" s="28" t="s">
        <v>20</v>
      </c>
      <c r="B8" s="29">
        <v>621</v>
      </c>
      <c r="C8" s="30">
        <v>1</v>
      </c>
      <c r="D8" s="30">
        <v>2</v>
      </c>
      <c r="E8" s="31" t="s">
        <v>43</v>
      </c>
      <c r="F8" s="29" t="s">
        <v>43</v>
      </c>
      <c r="G8" s="37">
        <v>229.3</v>
      </c>
      <c r="H8" s="37">
        <v>229.3</v>
      </c>
      <c r="I8" s="37">
        <v>229.3</v>
      </c>
    </row>
    <row r="9" spans="1:9" ht="25.5" customHeight="1">
      <c r="A9" s="28" t="s">
        <v>63</v>
      </c>
      <c r="B9" s="29">
        <v>621</v>
      </c>
      <c r="C9" s="30">
        <v>1</v>
      </c>
      <c r="D9" s="30">
        <v>2</v>
      </c>
      <c r="E9" s="31" t="s">
        <v>64</v>
      </c>
      <c r="F9" s="29" t="s">
        <v>43</v>
      </c>
      <c r="G9" s="37">
        <v>229.3</v>
      </c>
      <c r="H9" s="37">
        <v>229.3</v>
      </c>
      <c r="I9" s="37">
        <v>229.3</v>
      </c>
    </row>
    <row r="10" spans="1:9" ht="24" customHeight="1">
      <c r="A10" s="28" t="s">
        <v>65</v>
      </c>
      <c r="B10" s="29">
        <v>621</v>
      </c>
      <c r="C10" s="30">
        <v>1</v>
      </c>
      <c r="D10" s="30">
        <v>2</v>
      </c>
      <c r="E10" s="31" t="s">
        <v>66</v>
      </c>
      <c r="F10" s="29" t="s">
        <v>43</v>
      </c>
      <c r="G10" s="37">
        <v>229.3</v>
      </c>
      <c r="H10" s="37">
        <v>229.3</v>
      </c>
      <c r="I10" s="37">
        <v>229.3</v>
      </c>
    </row>
    <row r="11" spans="1:9" ht="27" customHeight="1">
      <c r="A11" s="28" t="s">
        <v>28</v>
      </c>
      <c r="B11" s="29">
        <v>621</v>
      </c>
      <c r="C11" s="30">
        <v>1</v>
      </c>
      <c r="D11" s="30">
        <v>2</v>
      </c>
      <c r="E11" s="31" t="s">
        <v>53</v>
      </c>
      <c r="F11" s="29"/>
      <c r="G11" s="37">
        <v>229.3</v>
      </c>
      <c r="H11" s="37">
        <v>229.3</v>
      </c>
      <c r="I11" s="37">
        <v>229.3</v>
      </c>
    </row>
    <row r="12" spans="1:9" ht="60" customHeight="1">
      <c r="A12" s="28" t="s">
        <v>29</v>
      </c>
      <c r="B12" s="29">
        <v>621</v>
      </c>
      <c r="C12" s="30">
        <v>1</v>
      </c>
      <c r="D12" s="30">
        <v>2</v>
      </c>
      <c r="E12" s="31" t="s">
        <v>53</v>
      </c>
      <c r="F12" s="29" t="s">
        <v>44</v>
      </c>
      <c r="G12" s="37">
        <v>229.3</v>
      </c>
      <c r="H12" s="37">
        <v>229.3</v>
      </c>
      <c r="I12" s="37">
        <v>229.3</v>
      </c>
    </row>
    <row r="13" spans="1:9" ht="25.5" customHeight="1">
      <c r="A13" s="28" t="s">
        <v>30</v>
      </c>
      <c r="B13" s="29">
        <v>621</v>
      </c>
      <c r="C13" s="30">
        <v>1</v>
      </c>
      <c r="D13" s="30">
        <v>2</v>
      </c>
      <c r="E13" s="31" t="s">
        <v>53</v>
      </c>
      <c r="F13" s="29" t="s">
        <v>31</v>
      </c>
      <c r="G13" s="37">
        <v>229.3</v>
      </c>
      <c r="H13" s="37">
        <v>229.3</v>
      </c>
      <c r="I13" s="37">
        <v>229.3</v>
      </c>
    </row>
    <row r="14" spans="1:9" ht="45.75" customHeight="1">
      <c r="A14" s="28" t="s">
        <v>21</v>
      </c>
      <c r="B14" s="29">
        <v>621</v>
      </c>
      <c r="C14" s="30">
        <v>1</v>
      </c>
      <c r="D14" s="30">
        <v>4</v>
      </c>
      <c r="E14" s="31" t="s">
        <v>43</v>
      </c>
      <c r="F14" s="29" t="s">
        <v>43</v>
      </c>
      <c r="G14" s="37">
        <v>327.1</v>
      </c>
      <c r="H14" s="37">
        <v>327.1</v>
      </c>
      <c r="I14" s="37">
        <v>327.1</v>
      </c>
    </row>
    <row r="15" spans="1:9" ht="30" customHeight="1">
      <c r="A15" s="28" t="s">
        <v>63</v>
      </c>
      <c r="B15" s="29">
        <v>621</v>
      </c>
      <c r="C15" s="30">
        <v>1</v>
      </c>
      <c r="D15" s="30">
        <v>4</v>
      </c>
      <c r="E15" s="31" t="s">
        <v>64</v>
      </c>
      <c r="F15" s="29" t="s">
        <v>43</v>
      </c>
      <c r="G15" s="42">
        <v>309.3</v>
      </c>
      <c r="H15" s="42">
        <v>309.3</v>
      </c>
      <c r="I15" s="42">
        <v>309.3</v>
      </c>
    </row>
    <row r="16" spans="1:9" ht="25.5" customHeight="1">
      <c r="A16" s="28" t="s">
        <v>67</v>
      </c>
      <c r="B16" s="29">
        <v>621</v>
      </c>
      <c r="C16" s="30">
        <v>1</v>
      </c>
      <c r="D16" s="30">
        <v>4</v>
      </c>
      <c r="E16" s="31" t="s">
        <v>68</v>
      </c>
      <c r="F16" s="29" t="s">
        <v>43</v>
      </c>
      <c r="G16" s="42">
        <v>309.3</v>
      </c>
      <c r="H16" s="42">
        <v>309.3</v>
      </c>
      <c r="I16" s="42">
        <v>309.3</v>
      </c>
    </row>
    <row r="17" spans="1:9" ht="24" customHeight="1">
      <c r="A17" s="28" t="s">
        <v>32</v>
      </c>
      <c r="B17" s="29">
        <v>621</v>
      </c>
      <c r="C17" s="30">
        <v>1</v>
      </c>
      <c r="D17" s="30">
        <v>4</v>
      </c>
      <c r="E17" s="31" t="s">
        <v>54</v>
      </c>
      <c r="F17" s="29"/>
      <c r="G17" s="37">
        <v>303.9</v>
      </c>
      <c r="H17" s="37">
        <v>303.9</v>
      </c>
      <c r="I17" s="37">
        <v>303.9</v>
      </c>
    </row>
    <row r="18" spans="1:9" ht="55.5" customHeight="1">
      <c r="A18" s="28" t="s">
        <v>29</v>
      </c>
      <c r="B18" s="29">
        <v>621</v>
      </c>
      <c r="C18" s="30">
        <v>1</v>
      </c>
      <c r="D18" s="30">
        <v>4</v>
      </c>
      <c r="E18" s="31" t="s">
        <v>54</v>
      </c>
      <c r="F18" s="29" t="s">
        <v>44</v>
      </c>
      <c r="G18" s="37">
        <v>205.5</v>
      </c>
      <c r="H18" s="37">
        <v>205.5</v>
      </c>
      <c r="I18" s="37">
        <v>205.5</v>
      </c>
    </row>
    <row r="19" spans="1:9" ht="25.5" customHeight="1">
      <c r="A19" s="28" t="s">
        <v>30</v>
      </c>
      <c r="B19" s="29">
        <v>621</v>
      </c>
      <c r="C19" s="30">
        <v>1</v>
      </c>
      <c r="D19" s="30">
        <v>4</v>
      </c>
      <c r="E19" s="31" t="s">
        <v>54</v>
      </c>
      <c r="F19" s="29" t="s">
        <v>31</v>
      </c>
      <c r="G19" s="37">
        <v>205.5</v>
      </c>
      <c r="H19" s="37">
        <v>205.5</v>
      </c>
      <c r="I19" s="37">
        <v>205.5</v>
      </c>
    </row>
    <row r="20" spans="1:9" ht="24.75" customHeight="1">
      <c r="A20" s="28" t="s">
        <v>33</v>
      </c>
      <c r="B20" s="29">
        <v>621</v>
      </c>
      <c r="C20" s="30">
        <v>1</v>
      </c>
      <c r="D20" s="30">
        <v>4</v>
      </c>
      <c r="E20" s="31" t="s">
        <v>54</v>
      </c>
      <c r="F20" s="29" t="s">
        <v>45</v>
      </c>
      <c r="G20" s="37">
        <v>98.4</v>
      </c>
      <c r="H20" s="37">
        <v>98.4</v>
      </c>
      <c r="I20" s="37">
        <v>98.4</v>
      </c>
    </row>
    <row r="21" spans="1:9" ht="38.25">
      <c r="A21" s="28" t="s">
        <v>34</v>
      </c>
      <c r="B21" s="29">
        <v>621</v>
      </c>
      <c r="C21" s="30">
        <v>1</v>
      </c>
      <c r="D21" s="30">
        <v>4</v>
      </c>
      <c r="E21" s="31" t="s">
        <v>54</v>
      </c>
      <c r="F21" s="29" t="s">
        <v>35</v>
      </c>
      <c r="G21" s="37">
        <v>98.4</v>
      </c>
      <c r="H21" s="37">
        <v>98.4</v>
      </c>
      <c r="I21" s="37">
        <v>98.4</v>
      </c>
    </row>
    <row r="22" spans="1:9" ht="38.25">
      <c r="A22" s="28" t="s">
        <v>36</v>
      </c>
      <c r="B22" s="29">
        <v>621</v>
      </c>
      <c r="C22" s="30">
        <v>1</v>
      </c>
      <c r="D22" s="30">
        <v>4</v>
      </c>
      <c r="E22" s="31" t="s">
        <v>55</v>
      </c>
      <c r="F22" s="29"/>
      <c r="G22" s="37">
        <v>5.4</v>
      </c>
      <c r="H22" s="37">
        <v>5.4</v>
      </c>
      <c r="I22" s="37">
        <v>5.4</v>
      </c>
    </row>
    <row r="23" spans="1:9" ht="17.25" customHeight="1">
      <c r="A23" s="28" t="s">
        <v>37</v>
      </c>
      <c r="B23" s="29">
        <v>621</v>
      </c>
      <c r="C23" s="30">
        <v>1</v>
      </c>
      <c r="D23" s="30">
        <v>4</v>
      </c>
      <c r="E23" s="31" t="s">
        <v>55</v>
      </c>
      <c r="F23" s="29" t="s">
        <v>46</v>
      </c>
      <c r="G23" s="37">
        <v>5.4</v>
      </c>
      <c r="H23" s="37">
        <v>5.4</v>
      </c>
      <c r="I23" s="37">
        <v>5.4</v>
      </c>
    </row>
    <row r="24" spans="1:9" ht="17.25" customHeight="1">
      <c r="A24" s="28" t="s">
        <v>38</v>
      </c>
      <c r="B24" s="29">
        <v>621</v>
      </c>
      <c r="C24" s="30">
        <v>1</v>
      </c>
      <c r="D24" s="30">
        <v>4</v>
      </c>
      <c r="E24" s="31" t="s">
        <v>55</v>
      </c>
      <c r="F24" s="29" t="s">
        <v>39</v>
      </c>
      <c r="G24" s="37">
        <v>5.4</v>
      </c>
      <c r="H24" s="37">
        <v>5.4</v>
      </c>
      <c r="I24" s="37">
        <v>5.4</v>
      </c>
    </row>
    <row r="25" spans="1:9" ht="17.25" customHeight="1">
      <c r="A25" s="28" t="s">
        <v>69</v>
      </c>
      <c r="B25" s="29">
        <v>621</v>
      </c>
      <c r="C25" s="30">
        <v>1</v>
      </c>
      <c r="D25" s="30">
        <v>4</v>
      </c>
      <c r="E25" s="31" t="s">
        <v>70</v>
      </c>
      <c r="F25" s="29" t="s">
        <v>43</v>
      </c>
      <c r="G25" s="42">
        <v>17.8</v>
      </c>
      <c r="H25" s="42">
        <v>17.8</v>
      </c>
      <c r="I25" s="42">
        <v>17.8</v>
      </c>
    </row>
    <row r="26" spans="1:9" ht="17.25" customHeight="1">
      <c r="A26" s="28" t="s">
        <v>71</v>
      </c>
      <c r="B26" s="29">
        <v>621</v>
      </c>
      <c r="C26" s="30">
        <v>1</v>
      </c>
      <c r="D26" s="30">
        <v>4</v>
      </c>
      <c r="E26" s="31" t="s">
        <v>72</v>
      </c>
      <c r="F26" s="29" t="s">
        <v>43</v>
      </c>
      <c r="G26" s="42">
        <v>17.8</v>
      </c>
      <c r="H26" s="42">
        <v>17.8</v>
      </c>
      <c r="I26" s="42">
        <v>17.8</v>
      </c>
    </row>
    <row r="27" spans="1:9" ht="57.75" customHeight="1">
      <c r="A27" s="28" t="s">
        <v>57</v>
      </c>
      <c r="B27" s="29">
        <v>621</v>
      </c>
      <c r="C27" s="30">
        <v>1</v>
      </c>
      <c r="D27" s="30">
        <v>4</v>
      </c>
      <c r="E27" s="31" t="s">
        <v>56</v>
      </c>
      <c r="F27" s="29"/>
      <c r="G27" s="37">
        <v>17.8</v>
      </c>
      <c r="H27" s="37">
        <v>17.8</v>
      </c>
      <c r="I27" s="37">
        <v>17.8</v>
      </c>
    </row>
    <row r="28" spans="1:9" ht="12.75">
      <c r="A28" s="28" t="s">
        <v>22</v>
      </c>
      <c r="B28" s="29">
        <v>621</v>
      </c>
      <c r="C28" s="30">
        <v>1</v>
      </c>
      <c r="D28" s="30">
        <v>4</v>
      </c>
      <c r="E28" s="31" t="s">
        <v>56</v>
      </c>
      <c r="F28" s="29" t="s">
        <v>47</v>
      </c>
      <c r="G28" s="37">
        <v>17.8</v>
      </c>
      <c r="H28" s="37">
        <v>17.8</v>
      </c>
      <c r="I28" s="37">
        <v>17.8</v>
      </c>
    </row>
    <row r="29" spans="1:9" ht="12.75">
      <c r="A29" s="28" t="s">
        <v>16</v>
      </c>
      <c r="B29" s="29">
        <v>621</v>
      </c>
      <c r="C29" s="30">
        <v>1</v>
      </c>
      <c r="D29" s="30">
        <v>4</v>
      </c>
      <c r="E29" s="31" t="s">
        <v>56</v>
      </c>
      <c r="F29" s="29" t="s">
        <v>40</v>
      </c>
      <c r="G29" s="37">
        <v>17.8</v>
      </c>
      <c r="H29" s="37">
        <v>17.8</v>
      </c>
      <c r="I29" s="37">
        <v>17.8</v>
      </c>
    </row>
    <row r="30" spans="1:9" ht="12.75">
      <c r="A30" s="28" t="s">
        <v>23</v>
      </c>
      <c r="B30" s="29">
        <v>621</v>
      </c>
      <c r="C30" s="30">
        <v>1</v>
      </c>
      <c r="D30" s="30">
        <v>11</v>
      </c>
      <c r="E30" s="31" t="s">
        <v>43</v>
      </c>
      <c r="F30" s="29" t="s">
        <v>43</v>
      </c>
      <c r="G30" s="37">
        <v>1</v>
      </c>
      <c r="H30" s="37">
        <v>1</v>
      </c>
      <c r="I30" s="37">
        <v>1</v>
      </c>
    </row>
    <row r="31" spans="1:9" ht="25.5">
      <c r="A31" s="28" t="s">
        <v>73</v>
      </c>
      <c r="B31" s="29">
        <v>621</v>
      </c>
      <c r="C31" s="30">
        <v>1</v>
      </c>
      <c r="D31" s="30">
        <v>11</v>
      </c>
      <c r="E31" s="31" t="s">
        <v>74</v>
      </c>
      <c r="F31" s="29" t="s">
        <v>43</v>
      </c>
      <c r="G31" s="42">
        <v>1</v>
      </c>
      <c r="H31" s="42">
        <v>1</v>
      </c>
      <c r="I31" s="42">
        <v>1</v>
      </c>
    </row>
    <row r="32" spans="1:9" ht="12.75">
      <c r="A32" s="28" t="s">
        <v>75</v>
      </c>
      <c r="B32" s="29">
        <v>621</v>
      </c>
      <c r="C32" s="30">
        <v>1</v>
      </c>
      <c r="D32" s="30">
        <v>11</v>
      </c>
      <c r="E32" s="31" t="s">
        <v>76</v>
      </c>
      <c r="F32" s="29" t="s">
        <v>43</v>
      </c>
      <c r="G32" s="42">
        <v>1</v>
      </c>
      <c r="H32" s="42">
        <v>1</v>
      </c>
      <c r="I32" s="42">
        <v>1</v>
      </c>
    </row>
    <row r="33" spans="1:9" ht="25.5">
      <c r="A33" s="28" t="s">
        <v>48</v>
      </c>
      <c r="B33" s="29">
        <v>621</v>
      </c>
      <c r="C33" s="30">
        <v>1</v>
      </c>
      <c r="D33" s="30">
        <v>11</v>
      </c>
      <c r="E33" s="31" t="s">
        <v>58</v>
      </c>
      <c r="F33" s="29"/>
      <c r="G33" s="37">
        <v>1</v>
      </c>
      <c r="H33" s="37">
        <v>1</v>
      </c>
      <c r="I33" s="37">
        <v>1</v>
      </c>
    </row>
    <row r="34" spans="1:9" ht="12.75">
      <c r="A34" s="28" t="s">
        <v>37</v>
      </c>
      <c r="B34" s="29">
        <v>621</v>
      </c>
      <c r="C34" s="30">
        <v>1</v>
      </c>
      <c r="D34" s="30">
        <v>11</v>
      </c>
      <c r="E34" s="31" t="s">
        <v>58</v>
      </c>
      <c r="F34" s="29" t="s">
        <v>46</v>
      </c>
      <c r="G34" s="37">
        <v>1</v>
      </c>
      <c r="H34" s="37">
        <v>1</v>
      </c>
      <c r="I34" s="37">
        <v>1</v>
      </c>
    </row>
    <row r="35" spans="1:9" ht="12.75">
      <c r="A35" s="28" t="s">
        <v>41</v>
      </c>
      <c r="B35" s="29">
        <v>621</v>
      </c>
      <c r="C35" s="30">
        <v>1</v>
      </c>
      <c r="D35" s="30">
        <v>11</v>
      </c>
      <c r="E35" s="31" t="s">
        <v>58</v>
      </c>
      <c r="F35" s="29" t="s">
        <v>42</v>
      </c>
      <c r="G35" s="37">
        <v>1</v>
      </c>
      <c r="H35" s="37">
        <v>1</v>
      </c>
      <c r="I35" s="37">
        <v>1</v>
      </c>
    </row>
    <row r="36" spans="1:9" ht="12.75">
      <c r="A36" s="28" t="s">
        <v>15</v>
      </c>
      <c r="B36" s="29">
        <v>621</v>
      </c>
      <c r="C36" s="30">
        <v>1</v>
      </c>
      <c r="D36" s="30">
        <v>13</v>
      </c>
      <c r="E36" s="31" t="s">
        <v>43</v>
      </c>
      <c r="F36" s="29" t="s">
        <v>43</v>
      </c>
      <c r="G36" s="37">
        <v>0.2</v>
      </c>
      <c r="H36" s="37">
        <v>0.1</v>
      </c>
      <c r="I36" s="37">
        <v>0.1</v>
      </c>
    </row>
    <row r="37" spans="1:9" ht="25.5">
      <c r="A37" s="28" t="s">
        <v>73</v>
      </c>
      <c r="B37" s="29">
        <v>621</v>
      </c>
      <c r="C37" s="30">
        <v>1</v>
      </c>
      <c r="D37" s="30">
        <v>13</v>
      </c>
      <c r="E37" s="31" t="s">
        <v>74</v>
      </c>
      <c r="F37" s="29" t="s">
        <v>43</v>
      </c>
      <c r="G37" s="42">
        <v>0.2</v>
      </c>
      <c r="H37" s="42">
        <v>0.1</v>
      </c>
      <c r="I37" s="42">
        <v>0.1</v>
      </c>
    </row>
    <row r="38" spans="1:9" ht="25.5">
      <c r="A38" s="28" t="s">
        <v>49</v>
      </c>
      <c r="B38" s="29">
        <v>621</v>
      </c>
      <c r="C38" s="30">
        <v>1</v>
      </c>
      <c r="D38" s="30">
        <v>13</v>
      </c>
      <c r="E38" s="31" t="s">
        <v>77</v>
      </c>
      <c r="F38" s="29" t="s">
        <v>43</v>
      </c>
      <c r="G38" s="42">
        <v>0.2</v>
      </c>
      <c r="H38" s="42">
        <v>0.1</v>
      </c>
      <c r="I38" s="42">
        <v>0.1</v>
      </c>
    </row>
    <row r="39" spans="1:9" ht="25.5">
      <c r="A39" s="28" t="s">
        <v>49</v>
      </c>
      <c r="B39" s="29">
        <v>621</v>
      </c>
      <c r="C39" s="30">
        <v>1</v>
      </c>
      <c r="D39" s="30">
        <v>13</v>
      </c>
      <c r="E39" s="31" t="s">
        <v>59</v>
      </c>
      <c r="F39" s="29"/>
      <c r="G39" s="37">
        <v>0.2</v>
      </c>
      <c r="H39" s="37">
        <v>0.1</v>
      </c>
      <c r="I39" s="37">
        <v>0.1</v>
      </c>
    </row>
    <row r="40" spans="1:9" ht="12.75">
      <c r="A40" s="28" t="s">
        <v>37</v>
      </c>
      <c r="B40" s="29">
        <v>621</v>
      </c>
      <c r="C40" s="30">
        <v>1</v>
      </c>
      <c r="D40" s="30">
        <v>13</v>
      </c>
      <c r="E40" s="31" t="s">
        <v>59</v>
      </c>
      <c r="F40" s="29" t="s">
        <v>46</v>
      </c>
      <c r="G40" s="37">
        <v>0.2</v>
      </c>
      <c r="H40" s="37">
        <v>0.1</v>
      </c>
      <c r="I40" s="37">
        <v>0.1</v>
      </c>
    </row>
    <row r="41" spans="1:9" ht="25.5">
      <c r="A41" s="28" t="s">
        <v>38</v>
      </c>
      <c r="B41" s="29">
        <v>621</v>
      </c>
      <c r="C41" s="30">
        <v>1</v>
      </c>
      <c r="D41" s="30">
        <v>13</v>
      </c>
      <c r="E41" s="31" t="s">
        <v>59</v>
      </c>
      <c r="F41" s="29" t="s">
        <v>39</v>
      </c>
      <c r="G41" s="37">
        <v>0.2</v>
      </c>
      <c r="H41" s="37">
        <v>0.1</v>
      </c>
      <c r="I41" s="37">
        <v>0.1</v>
      </c>
    </row>
    <row r="42" spans="1:9" ht="12.75">
      <c r="A42" s="28" t="s">
        <v>96</v>
      </c>
      <c r="B42" s="29">
        <v>621</v>
      </c>
      <c r="C42" s="30">
        <v>2</v>
      </c>
      <c r="D42" s="30"/>
      <c r="E42" s="31"/>
      <c r="F42" s="29"/>
      <c r="G42" s="37">
        <v>67.7</v>
      </c>
      <c r="H42" s="37">
        <v>67.7</v>
      </c>
      <c r="I42" s="37">
        <v>67.7</v>
      </c>
    </row>
    <row r="43" spans="1:9" ht="25.5">
      <c r="A43" s="28" t="s">
        <v>50</v>
      </c>
      <c r="B43" s="29">
        <v>621</v>
      </c>
      <c r="C43" s="30">
        <v>2</v>
      </c>
      <c r="D43" s="30">
        <v>3</v>
      </c>
      <c r="E43" s="31" t="s">
        <v>43</v>
      </c>
      <c r="F43" s="29" t="s">
        <v>43</v>
      </c>
      <c r="G43" s="37">
        <v>67.7</v>
      </c>
      <c r="H43" s="37">
        <v>67.7</v>
      </c>
      <c r="I43" s="37">
        <v>67.7</v>
      </c>
    </row>
    <row r="44" spans="1:9" ht="25.5">
      <c r="A44" s="28" t="s">
        <v>78</v>
      </c>
      <c r="B44" s="29">
        <v>621</v>
      </c>
      <c r="C44" s="30">
        <v>2</v>
      </c>
      <c r="D44" s="30">
        <v>3</v>
      </c>
      <c r="E44" s="31" t="s">
        <v>79</v>
      </c>
      <c r="F44" s="29" t="s">
        <v>43</v>
      </c>
      <c r="G44" s="42">
        <v>67.7</v>
      </c>
      <c r="H44" s="42">
        <v>67.7</v>
      </c>
      <c r="I44" s="42">
        <v>67.7</v>
      </c>
    </row>
    <row r="45" spans="1:9" ht="51">
      <c r="A45" s="28" t="s">
        <v>80</v>
      </c>
      <c r="B45" s="29">
        <v>621</v>
      </c>
      <c r="C45" s="30">
        <v>2</v>
      </c>
      <c r="D45" s="30">
        <v>3</v>
      </c>
      <c r="E45" s="31" t="s">
        <v>81</v>
      </c>
      <c r="F45" s="29" t="s">
        <v>43</v>
      </c>
      <c r="G45" s="42">
        <v>67.7</v>
      </c>
      <c r="H45" s="42">
        <v>67.7</v>
      </c>
      <c r="I45" s="42">
        <v>67.7</v>
      </c>
    </row>
    <row r="46" spans="1:9" ht="38.25">
      <c r="A46" s="28" t="s">
        <v>51</v>
      </c>
      <c r="B46" s="29">
        <v>621</v>
      </c>
      <c r="C46" s="30">
        <v>2</v>
      </c>
      <c r="D46" s="30">
        <v>3</v>
      </c>
      <c r="E46" s="31" t="s">
        <v>60</v>
      </c>
      <c r="F46" s="29"/>
      <c r="G46" s="37">
        <v>67.7</v>
      </c>
      <c r="H46" s="37">
        <v>67.7</v>
      </c>
      <c r="I46" s="37">
        <v>67.7</v>
      </c>
    </row>
    <row r="47" spans="1:9" ht="75" customHeight="1">
      <c r="A47" s="28" t="s">
        <v>29</v>
      </c>
      <c r="B47" s="29">
        <v>621</v>
      </c>
      <c r="C47" s="30">
        <v>2</v>
      </c>
      <c r="D47" s="30">
        <v>3</v>
      </c>
      <c r="E47" s="31" t="s">
        <v>60</v>
      </c>
      <c r="F47" s="29" t="s">
        <v>44</v>
      </c>
      <c r="G47" s="37">
        <v>65.6</v>
      </c>
      <c r="H47" s="37">
        <v>65.6</v>
      </c>
      <c r="I47" s="37">
        <v>65.6</v>
      </c>
    </row>
    <row r="48" spans="1:9" ht="38.25">
      <c r="A48" s="28" t="s">
        <v>30</v>
      </c>
      <c r="B48" s="29">
        <v>621</v>
      </c>
      <c r="C48" s="30">
        <v>2</v>
      </c>
      <c r="D48" s="30">
        <v>3</v>
      </c>
      <c r="E48" s="31" t="s">
        <v>60</v>
      </c>
      <c r="F48" s="29" t="s">
        <v>31</v>
      </c>
      <c r="G48" s="37">
        <v>65.6</v>
      </c>
      <c r="H48" s="37">
        <v>65.6</v>
      </c>
      <c r="I48" s="37">
        <v>65.6</v>
      </c>
    </row>
    <row r="49" spans="1:9" ht="19.5" customHeight="1">
      <c r="A49" s="28" t="s">
        <v>33</v>
      </c>
      <c r="B49" s="29">
        <v>621</v>
      </c>
      <c r="C49" s="30">
        <v>2</v>
      </c>
      <c r="D49" s="30">
        <v>3</v>
      </c>
      <c r="E49" s="31" t="s">
        <v>60</v>
      </c>
      <c r="F49" s="29" t="s">
        <v>45</v>
      </c>
      <c r="G49" s="37">
        <v>2.1</v>
      </c>
      <c r="H49" s="37">
        <v>2.1</v>
      </c>
      <c r="I49" s="37">
        <v>2.1</v>
      </c>
    </row>
    <row r="50" spans="1:9" ht="38.25">
      <c r="A50" s="28" t="s">
        <v>34</v>
      </c>
      <c r="B50" s="29">
        <v>621</v>
      </c>
      <c r="C50" s="30">
        <v>2</v>
      </c>
      <c r="D50" s="30">
        <v>3</v>
      </c>
      <c r="E50" s="31" t="s">
        <v>60</v>
      </c>
      <c r="F50" s="29" t="s">
        <v>35</v>
      </c>
      <c r="G50" s="37">
        <v>2.1</v>
      </c>
      <c r="H50" s="37">
        <v>2.1</v>
      </c>
      <c r="I50" s="37">
        <v>2.1</v>
      </c>
    </row>
    <row r="51" spans="1:9" ht="12.75">
      <c r="A51" s="28" t="s">
        <v>105</v>
      </c>
      <c r="B51" s="29">
        <v>621</v>
      </c>
      <c r="C51" s="30">
        <v>4</v>
      </c>
      <c r="D51" s="30"/>
      <c r="E51" s="31"/>
      <c r="F51" s="29"/>
      <c r="G51" s="37">
        <v>1500</v>
      </c>
      <c r="H51" s="37">
        <v>1500</v>
      </c>
      <c r="I51" s="37">
        <v>1500</v>
      </c>
    </row>
    <row r="52" spans="1:9" ht="12.75">
      <c r="A52" s="28" t="s">
        <v>98</v>
      </c>
      <c r="B52" s="29">
        <v>621</v>
      </c>
      <c r="C52" s="30">
        <v>4</v>
      </c>
      <c r="D52" s="30">
        <v>9</v>
      </c>
      <c r="E52" s="31" t="s">
        <v>43</v>
      </c>
      <c r="F52" s="29" t="s">
        <v>43</v>
      </c>
      <c r="G52" s="42">
        <v>1500</v>
      </c>
      <c r="H52" s="42">
        <v>1500</v>
      </c>
      <c r="I52" s="42">
        <v>1500</v>
      </c>
    </row>
    <row r="53" spans="1:9" ht="63.75">
      <c r="A53" s="28" t="s">
        <v>99</v>
      </c>
      <c r="B53" s="29">
        <v>621</v>
      </c>
      <c r="C53" s="30">
        <v>4</v>
      </c>
      <c r="D53" s="30">
        <v>9</v>
      </c>
      <c r="E53" s="31" t="s">
        <v>100</v>
      </c>
      <c r="F53" s="29" t="s">
        <v>43</v>
      </c>
      <c r="G53" s="42">
        <v>1500</v>
      </c>
      <c r="H53" s="42">
        <v>1500</v>
      </c>
      <c r="I53" s="42">
        <v>1500</v>
      </c>
    </row>
    <row r="54" spans="1:9" ht="51">
      <c r="A54" s="28" t="s">
        <v>101</v>
      </c>
      <c r="B54" s="29">
        <v>621</v>
      </c>
      <c r="C54" s="30">
        <v>4</v>
      </c>
      <c r="D54" s="30">
        <v>9</v>
      </c>
      <c r="E54" s="31" t="s">
        <v>102</v>
      </c>
      <c r="F54" s="29"/>
      <c r="G54" s="42">
        <v>1300</v>
      </c>
      <c r="H54" s="42">
        <v>1300</v>
      </c>
      <c r="I54" s="42">
        <v>1300</v>
      </c>
    </row>
    <row r="55" spans="1:9" ht="38.25">
      <c r="A55" s="28" t="s">
        <v>33</v>
      </c>
      <c r="B55" s="29">
        <v>621</v>
      </c>
      <c r="C55" s="30">
        <v>4</v>
      </c>
      <c r="D55" s="30">
        <v>9</v>
      </c>
      <c r="E55" s="31" t="s">
        <v>102</v>
      </c>
      <c r="F55" s="29">
        <v>200</v>
      </c>
      <c r="G55" s="42">
        <v>1300</v>
      </c>
      <c r="H55" s="42">
        <v>1300</v>
      </c>
      <c r="I55" s="42">
        <v>1300</v>
      </c>
    </row>
    <row r="56" spans="1:9" ht="38.25">
      <c r="A56" s="28" t="s">
        <v>34</v>
      </c>
      <c r="B56" s="29">
        <v>621</v>
      </c>
      <c r="C56" s="30">
        <v>4</v>
      </c>
      <c r="D56" s="30">
        <v>9</v>
      </c>
      <c r="E56" s="31" t="s">
        <v>102</v>
      </c>
      <c r="F56" s="29" t="s">
        <v>35</v>
      </c>
      <c r="G56" s="42">
        <v>1300</v>
      </c>
      <c r="H56" s="42">
        <v>1300</v>
      </c>
      <c r="I56" s="42">
        <v>1300</v>
      </c>
    </row>
    <row r="57" spans="1:9" ht="51">
      <c r="A57" s="28" t="s">
        <v>103</v>
      </c>
      <c r="B57" s="29">
        <v>621</v>
      </c>
      <c r="C57" s="30">
        <v>4</v>
      </c>
      <c r="D57" s="30">
        <v>9</v>
      </c>
      <c r="E57" s="31" t="s">
        <v>104</v>
      </c>
      <c r="F57" s="29"/>
      <c r="G57" s="42">
        <v>200</v>
      </c>
      <c r="H57" s="42">
        <v>200</v>
      </c>
      <c r="I57" s="42">
        <v>200</v>
      </c>
    </row>
    <row r="58" spans="1:9" ht="38.25">
      <c r="A58" s="28" t="s">
        <v>33</v>
      </c>
      <c r="B58" s="29">
        <v>621</v>
      </c>
      <c r="C58" s="30">
        <v>4</v>
      </c>
      <c r="D58" s="30">
        <v>9</v>
      </c>
      <c r="E58" s="31" t="s">
        <v>104</v>
      </c>
      <c r="F58" s="29">
        <v>200</v>
      </c>
      <c r="G58" s="42">
        <v>200</v>
      </c>
      <c r="H58" s="42">
        <v>200</v>
      </c>
      <c r="I58" s="42">
        <v>200</v>
      </c>
    </row>
    <row r="59" spans="1:9" ht="38.25">
      <c r="A59" s="28" t="s">
        <v>34</v>
      </c>
      <c r="B59" s="29">
        <v>621</v>
      </c>
      <c r="C59" s="30">
        <v>4</v>
      </c>
      <c r="D59" s="30">
        <v>9</v>
      </c>
      <c r="E59" s="31" t="s">
        <v>104</v>
      </c>
      <c r="F59" s="29" t="s">
        <v>35</v>
      </c>
      <c r="G59" s="42">
        <v>200</v>
      </c>
      <c r="H59" s="42">
        <v>200</v>
      </c>
      <c r="I59" s="42">
        <v>200</v>
      </c>
    </row>
    <row r="60" spans="1:9" ht="12.75">
      <c r="A60" s="28" t="s">
        <v>97</v>
      </c>
      <c r="B60" s="29">
        <v>621</v>
      </c>
      <c r="C60" s="30">
        <v>8</v>
      </c>
      <c r="D60" s="30"/>
      <c r="E60" s="31"/>
      <c r="F60" s="29"/>
      <c r="G60" s="42">
        <v>3.5</v>
      </c>
      <c r="H60" s="42">
        <v>58.5</v>
      </c>
      <c r="I60" s="42">
        <v>76.2</v>
      </c>
    </row>
    <row r="61" spans="1:9" ht="12.75">
      <c r="A61" s="28" t="s">
        <v>82</v>
      </c>
      <c r="B61" s="29">
        <v>621</v>
      </c>
      <c r="C61" s="30">
        <v>8</v>
      </c>
      <c r="D61" s="30">
        <v>1</v>
      </c>
      <c r="E61" s="31" t="s">
        <v>43</v>
      </c>
      <c r="F61" s="29" t="s">
        <v>43</v>
      </c>
      <c r="G61" s="42">
        <v>3.5</v>
      </c>
      <c r="H61" s="42">
        <v>58.5</v>
      </c>
      <c r="I61" s="42">
        <v>76.2</v>
      </c>
    </row>
    <row r="62" spans="1:9" ht="89.25">
      <c r="A62" s="28" t="s">
        <v>83</v>
      </c>
      <c r="B62" s="29">
        <v>621</v>
      </c>
      <c r="C62" s="30">
        <v>8</v>
      </c>
      <c r="D62" s="30">
        <v>1</v>
      </c>
      <c r="E62" s="31" t="s">
        <v>84</v>
      </c>
      <c r="F62" s="29" t="s">
        <v>43</v>
      </c>
      <c r="G62" s="42">
        <v>3.5</v>
      </c>
      <c r="H62" s="42">
        <v>58.5</v>
      </c>
      <c r="I62" s="42">
        <v>76.2</v>
      </c>
    </row>
    <row r="63" spans="1:9" ht="38.25">
      <c r="A63" s="28" t="s">
        <v>85</v>
      </c>
      <c r="B63" s="29">
        <v>621</v>
      </c>
      <c r="C63" s="30">
        <v>8</v>
      </c>
      <c r="D63" s="30">
        <v>1</v>
      </c>
      <c r="E63" s="31" t="s">
        <v>86</v>
      </c>
      <c r="F63" s="29"/>
      <c r="G63" s="42">
        <v>3.5</v>
      </c>
      <c r="H63" s="42">
        <v>58.5</v>
      </c>
      <c r="I63" s="42">
        <v>76.2</v>
      </c>
    </row>
    <row r="64" spans="1:9" ht="27" customHeight="1">
      <c r="A64" s="28" t="s">
        <v>33</v>
      </c>
      <c r="B64" s="29">
        <v>621</v>
      </c>
      <c r="C64" s="30">
        <v>8</v>
      </c>
      <c r="D64" s="30">
        <v>1</v>
      </c>
      <c r="E64" s="31" t="s">
        <v>86</v>
      </c>
      <c r="F64" s="29">
        <v>200</v>
      </c>
      <c r="G64" s="42">
        <v>3.5</v>
      </c>
      <c r="H64" s="42">
        <v>58.5</v>
      </c>
      <c r="I64" s="42">
        <v>76.2</v>
      </c>
    </row>
    <row r="65" spans="1:9" ht="38.25">
      <c r="A65" s="28" t="s">
        <v>34</v>
      </c>
      <c r="B65" s="29">
        <v>621</v>
      </c>
      <c r="C65" s="30">
        <v>8</v>
      </c>
      <c r="D65" s="30">
        <v>1</v>
      </c>
      <c r="E65" s="31" t="s">
        <v>86</v>
      </c>
      <c r="F65" s="29" t="s">
        <v>35</v>
      </c>
      <c r="G65" s="42">
        <v>3.5</v>
      </c>
      <c r="H65" s="42">
        <v>58.5</v>
      </c>
      <c r="I65" s="42">
        <v>76.2</v>
      </c>
    </row>
    <row r="66" spans="1:9" ht="12.75">
      <c r="A66" s="63" t="s">
        <v>52</v>
      </c>
      <c r="B66" s="63"/>
      <c r="C66" s="63"/>
      <c r="D66" s="63"/>
      <c r="E66" s="63"/>
      <c r="F66" s="63"/>
      <c r="G66" s="38">
        <f>G6</f>
        <v>2128.8</v>
      </c>
      <c r="H66" s="38">
        <f>H6</f>
        <v>2183.7000000000003</v>
      </c>
      <c r="I66" s="38">
        <f>I6</f>
        <v>2201.4</v>
      </c>
    </row>
    <row r="67" spans="1:9" ht="12.75">
      <c r="A67" s="32"/>
      <c r="B67" s="33"/>
      <c r="C67" s="34"/>
      <c r="D67" s="34"/>
      <c r="E67" s="35"/>
      <c r="F67" s="33"/>
      <c r="G67" s="33"/>
      <c r="H67" s="33"/>
      <c r="I67" s="39"/>
    </row>
    <row r="68" spans="1:9" ht="12.75">
      <c r="A68" s="32"/>
      <c r="B68" s="33"/>
      <c r="C68" s="34"/>
      <c r="D68" s="34"/>
      <c r="E68" s="35"/>
      <c r="F68" s="33"/>
      <c r="G68" s="33"/>
      <c r="H68" s="33"/>
      <c r="I68" s="39"/>
    </row>
    <row r="69" spans="1:9" ht="12.75">
      <c r="A69" s="32"/>
      <c r="B69" s="33"/>
      <c r="C69" s="34"/>
      <c r="D69" s="34"/>
      <c r="E69" s="35"/>
      <c r="F69" s="33"/>
      <c r="G69" s="33"/>
      <c r="H69" s="33"/>
      <c r="I69" s="39"/>
    </row>
    <row r="70" spans="1:9" ht="12.75">
      <c r="A70" s="32"/>
      <c r="B70" s="33"/>
      <c r="C70" s="34"/>
      <c r="D70" s="34"/>
      <c r="E70" s="35"/>
      <c r="F70" s="33"/>
      <c r="G70" s="33"/>
      <c r="H70" s="33"/>
      <c r="I70" s="39"/>
    </row>
    <row r="71" spans="1:9" ht="12.75">
      <c r="A71" s="32"/>
      <c r="B71" s="33"/>
      <c r="C71" s="34"/>
      <c r="D71" s="34"/>
      <c r="E71" s="35"/>
      <c r="F71" s="33"/>
      <c r="G71" s="33"/>
      <c r="H71" s="33"/>
      <c r="I71" s="39"/>
    </row>
    <row r="72" spans="1:9" ht="12.75">
      <c r="A72" s="32"/>
      <c r="B72" s="33"/>
      <c r="C72" s="34"/>
      <c r="D72" s="34"/>
      <c r="E72" s="35"/>
      <c r="F72" s="33"/>
      <c r="G72" s="33"/>
      <c r="H72" s="33"/>
      <c r="I72" s="39"/>
    </row>
    <row r="73" spans="1:9" ht="12.75">
      <c r="A73" s="32"/>
      <c r="B73" s="33"/>
      <c r="C73" s="34"/>
      <c r="D73" s="34"/>
      <c r="E73" s="35"/>
      <c r="F73" s="33"/>
      <c r="G73" s="33"/>
      <c r="H73" s="33"/>
      <c r="I73" s="39"/>
    </row>
    <row r="74" spans="1:9" ht="12.75">
      <c r="A74" s="32"/>
      <c r="B74" s="33"/>
      <c r="C74" s="34"/>
      <c r="D74" s="34"/>
      <c r="E74" s="35"/>
      <c r="F74" s="33"/>
      <c r="G74" s="33"/>
      <c r="H74" s="33"/>
      <c r="I74" s="39"/>
    </row>
    <row r="75" spans="1:9" ht="12.75">
      <c r="A75" s="32"/>
      <c r="B75" s="33"/>
      <c r="C75" s="34"/>
      <c r="D75" s="34"/>
      <c r="E75" s="35"/>
      <c r="F75" s="33"/>
      <c r="G75" s="33"/>
      <c r="H75" s="33"/>
      <c r="I75" s="39"/>
    </row>
    <row r="76" spans="1:9" ht="12.75">
      <c r="A76" s="32"/>
      <c r="B76" s="33"/>
      <c r="C76" s="34"/>
      <c r="D76" s="34"/>
      <c r="E76" s="35"/>
      <c r="F76" s="33"/>
      <c r="G76" s="33"/>
      <c r="H76" s="33"/>
      <c r="I76" s="39"/>
    </row>
    <row r="77" spans="1:9" ht="12.75">
      <c r="A77" s="32"/>
      <c r="B77" s="33"/>
      <c r="C77" s="34"/>
      <c r="D77" s="34"/>
      <c r="E77" s="35"/>
      <c r="F77" s="33"/>
      <c r="G77" s="33"/>
      <c r="H77" s="33"/>
      <c r="I77" s="39"/>
    </row>
    <row r="78" spans="1:9" ht="12.75">
      <c r="A78" s="32"/>
      <c r="B78" s="33"/>
      <c r="C78" s="34"/>
      <c r="D78" s="34"/>
      <c r="E78" s="35"/>
      <c r="F78" s="33"/>
      <c r="G78" s="33"/>
      <c r="H78" s="33"/>
      <c r="I78" s="39"/>
    </row>
    <row r="79" spans="1:9" ht="12.75">
      <c r="A79" s="32"/>
      <c r="B79" s="33"/>
      <c r="C79" s="34"/>
      <c r="D79" s="34"/>
      <c r="E79" s="35"/>
      <c r="F79" s="33"/>
      <c r="G79" s="33"/>
      <c r="H79" s="33"/>
      <c r="I79" s="39"/>
    </row>
    <row r="80" spans="1:9" ht="12.75">
      <c r="A80" s="32"/>
      <c r="B80" s="33"/>
      <c r="C80" s="34"/>
      <c r="D80" s="34"/>
      <c r="E80" s="35"/>
      <c r="F80" s="33"/>
      <c r="G80" s="33"/>
      <c r="H80" s="33"/>
      <c r="I80" s="39"/>
    </row>
    <row r="81" spans="1:9" ht="12.75">
      <c r="A81" s="32"/>
      <c r="B81" s="33"/>
      <c r="C81" s="34"/>
      <c r="D81" s="34"/>
      <c r="E81" s="35"/>
      <c r="F81" s="33"/>
      <c r="G81" s="33"/>
      <c r="H81" s="33"/>
      <c r="I81" s="39"/>
    </row>
    <row r="82" spans="1:9" ht="12.75">
      <c r="A82" s="32"/>
      <c r="B82" s="33"/>
      <c r="C82" s="34"/>
      <c r="D82" s="34"/>
      <c r="E82" s="35"/>
      <c r="F82" s="33"/>
      <c r="G82" s="33"/>
      <c r="H82" s="33"/>
      <c r="I82" s="39"/>
    </row>
    <row r="83" spans="1:9" ht="12.75">
      <c r="A83" s="61"/>
      <c r="B83" s="61"/>
      <c r="C83" s="61"/>
      <c r="D83" s="61"/>
      <c r="E83" s="61"/>
      <c r="F83" s="61"/>
      <c r="G83" s="36"/>
      <c r="H83" s="36"/>
      <c r="I83" s="40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41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41"/>
    </row>
    <row r="86" ht="12.75">
      <c r="I86" s="12"/>
    </row>
    <row r="87" ht="12.75">
      <c r="I87" s="12"/>
    </row>
    <row r="88" ht="12.75">
      <c r="I88" s="12"/>
    </row>
    <row r="89" ht="12.75">
      <c r="I89" s="12"/>
    </row>
    <row r="90" ht="12.75">
      <c r="I90" s="12"/>
    </row>
    <row r="91" ht="12.75">
      <c r="I91" s="12"/>
    </row>
    <row r="92" ht="12.75">
      <c r="I92" s="12"/>
    </row>
    <row r="93" ht="12.75">
      <c r="I93" s="12"/>
    </row>
    <row r="94" ht="12.75">
      <c r="I94" s="12"/>
    </row>
    <row r="95" ht="12.75">
      <c r="I95" s="12"/>
    </row>
    <row r="96" ht="12.75">
      <c r="I96" s="12"/>
    </row>
    <row r="97" ht="12.75">
      <c r="I97" s="12"/>
    </row>
    <row r="98" ht="12.75">
      <c r="I98" s="12"/>
    </row>
    <row r="99" ht="12.75">
      <c r="I99" s="12"/>
    </row>
    <row r="100" ht="12.75">
      <c r="I100" s="12"/>
    </row>
    <row r="101" ht="12.75">
      <c r="I101" s="12"/>
    </row>
  </sheetData>
  <sheetProtection/>
  <mergeCells count="11">
    <mergeCell ref="G4:G5"/>
    <mergeCell ref="H4:I4"/>
    <mergeCell ref="A83:F83"/>
    <mergeCell ref="A2:I2"/>
    <mergeCell ref="F4:F5"/>
    <mergeCell ref="D4:D5"/>
    <mergeCell ref="A66:F66"/>
    <mergeCell ref="A4:A5"/>
    <mergeCell ref="B4:B5"/>
    <mergeCell ref="C4:C5"/>
    <mergeCell ref="E4:E5"/>
  </mergeCells>
  <printOptions/>
  <pageMargins left="0.7874015748031497" right="0.3937007874015748" top="0.3937007874015748" bottom="0.1968503937007874" header="0" footer="0"/>
  <pageSetup horizontalDpi="1200" verticalDpi="1200" orientation="portrait" paperSize="9" scale="79" r:id="rId1"/>
  <rowBreaks count="2" manualBreakCount="2">
    <brk id="35" max="8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орган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1</cp:lastModifiedBy>
  <cp:lastPrinted>2016-12-21T05:08:01Z</cp:lastPrinted>
  <dcterms:created xsi:type="dcterms:W3CDTF">2007-05-15T04:37:33Z</dcterms:created>
  <dcterms:modified xsi:type="dcterms:W3CDTF">2016-12-21T05:16:06Z</dcterms:modified>
  <cp:category/>
  <cp:version/>
  <cp:contentType/>
  <cp:contentStatus/>
</cp:coreProperties>
</file>