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205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<sst xmlns="http://schemas.openxmlformats.org/spreadsheetml/2006/main" count="30" uniqueCount="30">
  <si>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муниципальной программы</t>
  </si>
  <si>
    <t>ИТОГО</t>
  </si>
  <si>
    <t xml:space="preserve">+                              -  </t>
  </si>
  <si>
    <t>%</t>
  </si>
  <si>
    <t>Муниципальная программа "Развитие образования в Красноармейском муниципальномо районе"</t>
  </si>
  <si>
    <t xml:space="preserve">Муниципальная программа "Развитие физической культуры, спорта и молодёжной политики в Красноармейском районе " </t>
  </si>
  <si>
    <t>Муниципальная программа "Обеспечение первичных мер пожарной безопастности Красноармейского муниципального района"</t>
  </si>
  <si>
    <t>Муниципальная программа "Развитие культуры Красноармейского муниципального района"</t>
  </si>
  <si>
    <t>Муниципальная программа "Развитие материально-технической базы администрации Красноармейского муниципального района"</t>
  </si>
  <si>
    <t>Муниципальная программа "Информационное освещение деятельности органов местного самоуправления Красноармейского муниципального района"</t>
  </si>
  <si>
    <t>Муниципальная программа "Социальная поддержка граждан" Красноармейского муниципального района на среднесрочную перспективу</t>
  </si>
  <si>
    <t>Муниципальная программа "Совершенствование системы управления муниципальным имуществом и земельными ресурсами Красноармейского района"</t>
  </si>
  <si>
    <t>Муниципальная программа "Профилактика правонарушений и противодействие незаконному обороту наркотических средств на территории Красноармейского муниципального района Саратовской области"</t>
  </si>
  <si>
    <t>Муниципальная программа «Повышение эффективности управления муниципальными финансами Красноармейского муниципального района»</t>
  </si>
  <si>
    <t>Муниципальная программа "Развитие муниципальной службы в администрации Красноармейского муниципального района"</t>
  </si>
  <si>
    <t>Муниципальная программа "Градостроительное планирование развития территорий поселений Красноармейского муниципального района"</t>
  </si>
  <si>
    <t>руб.</t>
  </si>
  <si>
    <t>Муниципальная программа «Комплексного развития транспортной инфраструктуры Красноармейского муниципального района на 2017-2035 годы»</t>
  </si>
  <si>
    <t>Муниципальная программа "Градостроительное планирование развития территорий поселений Красноармейского муниципального района на 2016-2020гг"</t>
  </si>
  <si>
    <t>Исполнение за 1 квартал 2021 года</t>
  </si>
  <si>
    <t>Муниципальная программа «Обеспечение населения доступным жильём и развитие коммунальной инфраструктуры Красноармейского муниципального района на 2021-2025 годы»</t>
  </si>
  <si>
    <t>Муниципальная программа «Организация отдыха, оздоровления и занятости детей и подростков в летней каникулярный период на территории Красноармейского муниципального района с 2021 по 2023 годы»</t>
  </si>
  <si>
    <t>Исполнение по расходам бюджета Красноармейского муниципального района в разрезе муниципальных программ за 1 квартал 2022 года</t>
  </si>
  <si>
    <t>План на 2022 год</t>
  </si>
  <si>
    <t>Исполнение за 1 квартал 2022 года</t>
  </si>
  <si>
    <t>% исполнения к плану 2022 год</t>
  </si>
  <si>
    <t>Изменения к 1 кварталу 2021 года</t>
  </si>
  <si>
    <t xml:space="preserve">Муниципальная программа "Осуществление мероприятий по отлову и содержанию безнадзорных животных на территории Красноармейского муниципального района на 2021-2023 г.г.» </t>
  </si>
  <si>
    <t>Муниципальная программа "Энергосбережение и повышения энергетической эффективности в Красноармейском муниципальном районе на 2011-2026 годов"</t>
  </si>
  <si>
    <t>Муниципальная программа "Переселение граждан из ветхого и аварийного жилищного фонда"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</si>
</sst>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0"/>
    <numFmt numFmtId="173" formatCode="#,##0.0;[Red]\-#,##0.0;0.0"/>
    <numFmt numFmtId="174" formatCode="#,##0.0_ ;\-#,##0.0\ "/>
    <numFmt numFmtId="175" formatCode="000"/>
    <numFmt numFmtId="176" formatCode="#,##0.00;[Red]\-#,##0.00;0.00"/>
    <numFmt numFmtId="177" formatCode="#,##0;[Red]\-#,##0;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vertical="center" wrapText="1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172" fontId="4" fillId="0" borderId="10" xfId="52" applyNumberFormat="1" applyFont="1" applyFill="1" applyBorder="1" applyAlignment="1" applyProtection="1">
      <alignment wrapText="1"/>
      <protection hidden="1"/>
    </xf>
    <xf numFmtId="173" fontId="5" fillId="0" borderId="10" xfId="53" applyNumberFormat="1" applyFont="1" applyFill="1" applyBorder="1" applyAlignment="1" applyProtection="1">
      <alignment wrapText="1"/>
      <protection hidden="1"/>
    </xf>
    <xf numFmtId="0" fontId="6" fillId="0" borderId="0" xfId="0" applyFont="1" applyAlignment="1">
      <alignment wrapText="1"/>
    </xf>
    <xf numFmtId="173" fontId="4" fillId="0" borderId="10" xfId="53" applyNumberFormat="1" applyFont="1" applyFill="1" applyBorder="1" applyAlignment="1" applyProtection="1">
      <alignment wrapText="1"/>
      <protection hidden="1"/>
    </xf>
    <xf numFmtId="0" fontId="9" fillId="0" borderId="0" xfId="52" applyNumberFormat="1" applyFont="1" applyFill="1" applyAlignment="1" applyProtection="1">
      <alignment horizontal="right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74" fontId="5" fillId="0" borderId="10" xfId="53" applyNumberFormat="1" applyFont="1" applyFill="1" applyBorder="1" applyAlignment="1" applyProtection="1">
      <alignment wrapText="1"/>
      <protection hidden="1"/>
    </xf>
    <xf numFmtId="49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175" fontId="5" fillId="0" borderId="12" xfId="55" applyNumberFormat="1" applyFont="1" applyFill="1" applyBorder="1" applyAlignment="1" applyProtection="1">
      <alignment wrapText="1"/>
      <protection hidden="1"/>
    </xf>
    <xf numFmtId="0" fontId="5" fillId="0" borderId="12" xfId="0" applyFont="1" applyBorder="1" applyAlignment="1">
      <alignment vertical="top" wrapText="1"/>
    </xf>
    <xf numFmtId="176" fontId="5" fillId="0" borderId="10" xfId="53" applyNumberFormat="1" applyFont="1" applyFill="1" applyBorder="1" applyAlignment="1" applyProtection="1">
      <alignment wrapText="1"/>
      <protection hidden="1"/>
    </xf>
    <xf numFmtId="176" fontId="4" fillId="0" borderId="10" xfId="53" applyNumberFormat="1" applyFont="1" applyFill="1" applyBorder="1" applyAlignment="1" applyProtection="1">
      <alignment/>
      <protection hidden="1"/>
    </xf>
    <xf numFmtId="0" fontId="5" fillId="0" borderId="13" xfId="0" applyFont="1" applyBorder="1" applyAlignment="1">
      <alignment vertical="top" wrapText="1"/>
    </xf>
    <xf numFmtId="176" fontId="5" fillId="32" borderId="10" xfId="53" applyNumberFormat="1" applyFont="1" applyFill="1" applyBorder="1" applyAlignment="1" applyProtection="1">
      <alignment wrapText="1"/>
      <protection hidden="1"/>
    </xf>
    <xf numFmtId="0" fontId="5" fillId="0" borderId="11" xfId="0" applyFont="1" applyFill="1" applyBorder="1" applyAlignment="1">
      <alignment wrapText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8" fillId="0" borderId="10" xfId="0" applyFont="1" applyBorder="1" applyAlignment="1">
      <alignment horizontal="center" vertical="center" wrapText="1"/>
    </xf>
    <xf numFmtId="0" fontId="7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tmp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PageLayoutView="0" workbookViewId="0" topLeftCell="A22">
      <selection activeCell="D26" sqref="D26"/>
    </sheetView>
  </sheetViews>
  <sheetFormatPr defaultColWidth="9.140625" defaultRowHeight="15"/>
  <cols>
    <col min="1" max="1" width="74.140625" style="0" customWidth="1"/>
    <col min="2" max="2" width="22.28125" style="0" customWidth="1"/>
    <col min="3" max="3" width="23.00390625" style="0" customWidth="1"/>
    <col min="4" max="4" width="22.421875" style="0" customWidth="1"/>
    <col min="5" max="5" width="22.8515625" style="0" customWidth="1"/>
    <col min="6" max="6" width="22.00390625" style="0" customWidth="1"/>
    <col min="7" max="7" width="22.140625" style="0" customWidth="1"/>
  </cols>
  <sheetData>
    <row r="1" spans="1:18" ht="39" customHeight="1">
      <c r="A1" s="20" t="s">
        <v>22</v>
      </c>
      <c r="B1" s="20"/>
      <c r="C1" s="20"/>
      <c r="D1" s="20"/>
      <c r="E1" s="20"/>
      <c r="F1" s="20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1"/>
      <c r="B2" s="1"/>
      <c r="C2" s="1"/>
      <c r="D2" s="2"/>
      <c r="E2" s="1"/>
      <c r="F2" s="7"/>
      <c r="G2" s="7" t="s">
        <v>16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 customHeight="1">
      <c r="A3" s="22" t="s">
        <v>0</v>
      </c>
      <c r="B3" s="22" t="s">
        <v>19</v>
      </c>
      <c r="C3" s="22" t="s">
        <v>23</v>
      </c>
      <c r="D3" s="22" t="s">
        <v>24</v>
      </c>
      <c r="E3" s="21" t="s">
        <v>25</v>
      </c>
      <c r="F3" s="21" t="s">
        <v>26</v>
      </c>
      <c r="G3" s="2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8" ht="51.75" customHeight="1">
      <c r="A4" s="22"/>
      <c r="B4" s="22"/>
      <c r="C4" s="22"/>
      <c r="D4" s="22"/>
      <c r="E4" s="21"/>
      <c r="F4" s="10" t="s">
        <v>2</v>
      </c>
      <c r="G4" s="11" t="s">
        <v>3</v>
      </c>
      <c r="H4" s="5"/>
    </row>
    <row r="5" spans="1:7" ht="56.25">
      <c r="A5" s="12" t="s">
        <v>17</v>
      </c>
      <c r="B5" s="15">
        <v>2222306.79</v>
      </c>
      <c r="C5" s="15">
        <v>49269100</v>
      </c>
      <c r="D5" s="15">
        <v>11365110.73</v>
      </c>
      <c r="E5" s="4">
        <f>D5/C5%</f>
        <v>23.06742102047734</v>
      </c>
      <c r="F5" s="4">
        <f>D5-B5</f>
        <v>9142803.940000001</v>
      </c>
      <c r="G5" s="4">
        <f>D5/B5%</f>
        <v>511.41052086692315</v>
      </c>
    </row>
    <row r="6" spans="1:7" ht="42" customHeight="1">
      <c r="A6" s="12" t="s">
        <v>4</v>
      </c>
      <c r="B6" s="15">
        <v>121061502.63</v>
      </c>
      <c r="C6" s="15">
        <v>646457086.69</v>
      </c>
      <c r="D6" s="15">
        <v>140755574.18</v>
      </c>
      <c r="E6" s="4">
        <f aca="true" t="shared" si="0" ref="E6:E26">D6/C6%</f>
        <v>21.77338249947865</v>
      </c>
      <c r="F6" s="4">
        <f aca="true" t="shared" si="1" ref="F6:F26">D6-B6</f>
        <v>19694071.550000012</v>
      </c>
      <c r="G6" s="4">
        <f>D6/B6%</f>
        <v>116.26782347993066</v>
      </c>
    </row>
    <row r="7" spans="1:7" ht="56.25">
      <c r="A7" s="12" t="s">
        <v>5</v>
      </c>
      <c r="B7" s="15">
        <v>508980.82</v>
      </c>
      <c r="C7" s="15">
        <v>2020300</v>
      </c>
      <c r="D7" s="15">
        <v>570172.3</v>
      </c>
      <c r="E7" s="4">
        <f t="shared" si="0"/>
        <v>28.222160075236353</v>
      </c>
      <c r="F7" s="4">
        <f t="shared" si="1"/>
        <v>61191.48000000004</v>
      </c>
      <c r="G7" s="4">
        <f>D7/B7%</f>
        <v>112.02235479128663</v>
      </c>
    </row>
    <row r="8" spans="1:7" ht="56.25">
      <c r="A8" s="12" t="s">
        <v>6</v>
      </c>
      <c r="B8" s="15">
        <v>51259.44</v>
      </c>
      <c r="C8" s="15">
        <v>298514.63</v>
      </c>
      <c r="D8" s="15">
        <v>63163.27</v>
      </c>
      <c r="E8" s="4">
        <f t="shared" si="0"/>
        <v>21.159187407330755</v>
      </c>
      <c r="F8" s="4">
        <f t="shared" si="1"/>
        <v>11903.829999999994</v>
      </c>
      <c r="G8" s="4">
        <f>D8/B8%</f>
        <v>123.222707856348</v>
      </c>
    </row>
    <row r="9" spans="1:7" ht="37.5">
      <c r="A9" s="12" t="s">
        <v>7</v>
      </c>
      <c r="B9" s="15">
        <v>18621030.98</v>
      </c>
      <c r="C9" s="15">
        <v>122870210.96</v>
      </c>
      <c r="D9" s="15">
        <v>28433400.75</v>
      </c>
      <c r="E9" s="4">
        <f t="shared" si="0"/>
        <v>23.141004257945326</v>
      </c>
      <c r="F9" s="4">
        <f t="shared" si="1"/>
        <v>9812369.77</v>
      </c>
      <c r="G9" s="4">
        <f>D9/B9%</f>
        <v>152.69509395338537</v>
      </c>
    </row>
    <row r="10" spans="1:7" ht="18.75" customHeight="1" hidden="1">
      <c r="A10" s="12"/>
      <c r="B10" s="4"/>
      <c r="C10" s="15"/>
      <c r="D10" s="4"/>
      <c r="E10" s="4" t="e">
        <f t="shared" si="0"/>
        <v>#DIV/0!</v>
      </c>
      <c r="F10" s="9">
        <f t="shared" si="1"/>
        <v>0</v>
      </c>
      <c r="G10" s="4"/>
    </row>
    <row r="11" spans="1:7" ht="56.25">
      <c r="A11" s="12" t="s">
        <v>8</v>
      </c>
      <c r="B11" s="15">
        <v>444558.5</v>
      </c>
      <c r="C11" s="15">
        <v>3450344.95</v>
      </c>
      <c r="D11" s="15">
        <v>450204.35</v>
      </c>
      <c r="E11" s="4">
        <f t="shared" si="0"/>
        <v>13.048096828695344</v>
      </c>
      <c r="F11" s="9">
        <f t="shared" si="1"/>
        <v>5645.849999999977</v>
      </c>
      <c r="G11" s="4">
        <f aca="true" t="shared" si="2" ref="G11:G23">D11/B11%</f>
        <v>101.26999033872931</v>
      </c>
    </row>
    <row r="12" spans="1:7" ht="56.25">
      <c r="A12" s="12" t="s">
        <v>9</v>
      </c>
      <c r="B12" s="15">
        <v>40000</v>
      </c>
      <c r="C12" s="15">
        <v>1581300</v>
      </c>
      <c r="D12" s="15">
        <v>100000</v>
      </c>
      <c r="E12" s="4">
        <f t="shared" si="0"/>
        <v>6.3239107063808255</v>
      </c>
      <c r="F12" s="9">
        <f t="shared" si="1"/>
        <v>60000</v>
      </c>
      <c r="G12" s="4">
        <f t="shared" si="2"/>
        <v>250</v>
      </c>
    </row>
    <row r="13" spans="1:7" ht="56.25">
      <c r="A13" s="12" t="s">
        <v>10</v>
      </c>
      <c r="B13" s="15">
        <v>7088507.94</v>
      </c>
      <c r="C13" s="15">
        <v>16555700</v>
      </c>
      <c r="D13" s="15">
        <v>7133130.95</v>
      </c>
      <c r="E13" s="4">
        <f t="shared" si="0"/>
        <v>43.08564995741648</v>
      </c>
      <c r="F13" s="4">
        <f t="shared" si="1"/>
        <v>44623.00999999978</v>
      </c>
      <c r="G13" s="4">
        <f t="shared" si="2"/>
        <v>100.62951202675806</v>
      </c>
    </row>
    <row r="14" spans="1:7" ht="56.25">
      <c r="A14" s="12" t="s">
        <v>11</v>
      </c>
      <c r="B14" s="4">
        <v>119000</v>
      </c>
      <c r="C14" s="15">
        <v>1331996.75</v>
      </c>
      <c r="D14" s="4">
        <v>53000</v>
      </c>
      <c r="E14" s="4">
        <f t="shared" si="0"/>
        <v>3.978988687472398</v>
      </c>
      <c r="F14" s="4">
        <f t="shared" si="1"/>
        <v>-66000</v>
      </c>
      <c r="G14" s="4">
        <f t="shared" si="2"/>
        <v>44.53781512605042</v>
      </c>
    </row>
    <row r="15" spans="1:7" ht="75" customHeight="1" hidden="1">
      <c r="A15" s="13" t="s">
        <v>12</v>
      </c>
      <c r="B15" s="4"/>
      <c r="C15" s="18"/>
      <c r="D15" s="4"/>
      <c r="E15" s="4"/>
      <c r="F15" s="4">
        <f t="shared" si="1"/>
        <v>0</v>
      </c>
      <c r="G15" s="4" t="e">
        <f t="shared" si="2"/>
        <v>#DIV/0!</v>
      </c>
    </row>
    <row r="16" spans="1:7" ht="56.25">
      <c r="A16" s="14" t="s">
        <v>13</v>
      </c>
      <c r="B16" s="15">
        <v>5152.59</v>
      </c>
      <c r="C16" s="15">
        <v>78200</v>
      </c>
      <c r="D16" s="15"/>
      <c r="E16" s="4"/>
      <c r="F16" s="4">
        <f>D16-B16</f>
        <v>-5152.59</v>
      </c>
      <c r="G16" s="4"/>
    </row>
    <row r="17" spans="1:7" ht="56.25">
      <c r="A17" s="12" t="s">
        <v>14</v>
      </c>
      <c r="B17" s="4">
        <v>5500</v>
      </c>
      <c r="C17" s="15">
        <v>26000</v>
      </c>
      <c r="D17" s="4"/>
      <c r="E17" s="4"/>
      <c r="F17" s="4">
        <f>D17-B17</f>
        <v>-5500</v>
      </c>
      <c r="G17" s="4">
        <f t="shared" si="2"/>
        <v>0</v>
      </c>
    </row>
    <row r="18" spans="1:7" ht="75">
      <c r="A18" s="14" t="s">
        <v>21</v>
      </c>
      <c r="B18" s="4">
        <v>260000</v>
      </c>
      <c r="C18" s="15">
        <v>5991452.5</v>
      </c>
      <c r="D18" s="4">
        <v>472148.1</v>
      </c>
      <c r="E18" s="4">
        <f t="shared" si="0"/>
        <v>7.880361231270713</v>
      </c>
      <c r="F18" s="4">
        <f t="shared" si="1"/>
        <v>212148.09999999998</v>
      </c>
      <c r="G18" s="4">
        <f t="shared" si="2"/>
        <v>181.59542307692305</v>
      </c>
    </row>
    <row r="19" spans="1:7" ht="56.25" customHeight="1" hidden="1">
      <c r="A19" s="17" t="s">
        <v>15</v>
      </c>
      <c r="B19" s="4"/>
      <c r="C19" s="18"/>
      <c r="D19" s="4"/>
      <c r="E19" s="4" t="e">
        <f aca="true" t="shared" si="3" ref="E19:E24">D19/C19%</f>
        <v>#DIV/0!</v>
      </c>
      <c r="F19" s="4">
        <f aca="true" t="shared" si="4" ref="F19:F24">D19-B19</f>
        <v>0</v>
      </c>
      <c r="G19" s="4" t="e">
        <f t="shared" si="2"/>
        <v>#DIV/0!</v>
      </c>
    </row>
    <row r="20" spans="1:7" ht="75">
      <c r="A20" s="17" t="s">
        <v>28</v>
      </c>
      <c r="B20" s="4"/>
      <c r="C20" s="15">
        <v>1250000</v>
      </c>
      <c r="D20" s="4">
        <v>97320</v>
      </c>
      <c r="E20" s="4">
        <f t="shared" si="3"/>
        <v>7.7856</v>
      </c>
      <c r="F20" s="4">
        <f t="shared" si="4"/>
        <v>97320</v>
      </c>
      <c r="G20" s="4"/>
    </row>
    <row r="21" spans="1:7" ht="56.25">
      <c r="A21" s="17" t="s">
        <v>18</v>
      </c>
      <c r="B21" s="4"/>
      <c r="C21" s="15">
        <v>2877596.62</v>
      </c>
      <c r="D21" s="4">
        <v>605500</v>
      </c>
      <c r="E21" s="4">
        <f t="shared" si="3"/>
        <v>21.041865138137393</v>
      </c>
      <c r="F21" s="4">
        <f t="shared" si="4"/>
        <v>605500</v>
      </c>
      <c r="G21" s="4" t="e">
        <f t="shared" si="2"/>
        <v>#DIV/0!</v>
      </c>
    </row>
    <row r="22" spans="1:7" ht="81" customHeight="1">
      <c r="A22" s="12" t="s">
        <v>20</v>
      </c>
      <c r="B22" s="15">
        <v>491171.1</v>
      </c>
      <c r="C22" s="15">
        <v>1442007.6</v>
      </c>
      <c r="D22" s="15">
        <v>1442007.6</v>
      </c>
      <c r="E22" s="4">
        <f t="shared" si="3"/>
        <v>100</v>
      </c>
      <c r="F22" s="4">
        <f t="shared" si="4"/>
        <v>950836.5000000001</v>
      </c>
      <c r="G22" s="4"/>
    </row>
    <row r="23" spans="1:7" ht="55.5" customHeight="1">
      <c r="A23" s="12" t="s">
        <v>29</v>
      </c>
      <c r="B23" s="4"/>
      <c r="C23" s="15">
        <v>29133162</v>
      </c>
      <c r="D23" s="4">
        <v>2012793</v>
      </c>
      <c r="E23" s="4">
        <f t="shared" si="3"/>
        <v>6.90894108919588</v>
      </c>
      <c r="F23" s="4">
        <f t="shared" si="4"/>
        <v>2012793</v>
      </c>
      <c r="G23" s="4" t="e">
        <f t="shared" si="2"/>
        <v>#DIV/0!</v>
      </c>
    </row>
    <row r="24" spans="1:7" ht="65.25" customHeight="1">
      <c r="A24" s="19" t="s">
        <v>27</v>
      </c>
      <c r="B24" s="4"/>
      <c r="C24" s="15">
        <v>104800</v>
      </c>
      <c r="D24" s="4">
        <v>103250</v>
      </c>
      <c r="E24" s="4">
        <f t="shared" si="3"/>
        <v>98.52099236641222</v>
      </c>
      <c r="F24" s="4">
        <f t="shared" si="4"/>
        <v>103250</v>
      </c>
      <c r="G24" s="4"/>
    </row>
    <row r="25" spans="1:7" ht="18.75" customHeight="1">
      <c r="A25" s="12"/>
      <c r="B25" s="4"/>
      <c r="C25" s="15"/>
      <c r="D25" s="4"/>
      <c r="E25" s="4"/>
      <c r="F25" s="4"/>
      <c r="G25" s="4"/>
    </row>
    <row r="26" spans="1:7" ht="18.75">
      <c r="A26" s="3" t="s">
        <v>1</v>
      </c>
      <c r="B26" s="16">
        <f>SUM(B5:B25)</f>
        <v>150918970.79</v>
      </c>
      <c r="C26" s="16">
        <f>SUM(C5:C25)</f>
        <v>884737772.7000002</v>
      </c>
      <c r="D26" s="16">
        <f>SUM(D5:D25)</f>
        <v>193656775.23</v>
      </c>
      <c r="E26" s="6">
        <f t="shared" si="0"/>
        <v>21.888607133728172</v>
      </c>
      <c r="F26" s="6">
        <f t="shared" si="1"/>
        <v>42737804.44</v>
      </c>
      <c r="G26" s="6">
        <f>D26/B26%</f>
        <v>128.31837787939105</v>
      </c>
    </row>
  </sheetData>
  <sheetProtection/>
  <mergeCells count="7">
    <mergeCell ref="A1:F1"/>
    <mergeCell ref="F3:G3"/>
    <mergeCell ref="E3:E4"/>
    <mergeCell ref="D3:D4"/>
    <mergeCell ref="C3:C4"/>
    <mergeCell ref="B3:B4"/>
    <mergeCell ref="A3:A4"/>
  </mergeCells>
  <printOptions/>
  <pageMargins left="0.7086614173228347" right="0.31496062992125984" top="0.5511811023622047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Широченко</cp:lastModifiedBy>
  <cp:lastPrinted>2022-04-07T10:29:15Z</cp:lastPrinted>
  <dcterms:created xsi:type="dcterms:W3CDTF">2016-08-15T07:04:14Z</dcterms:created>
  <dcterms:modified xsi:type="dcterms:W3CDTF">2023-04-17T10:47:07Z</dcterms:modified>
  <cp:category/>
  <cp:version/>
  <cp:contentType/>
  <cp:contentStatus/>
</cp:coreProperties>
</file>